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Mihaela\"/>
    </mc:Choice>
  </mc:AlternateContent>
  <xr:revisionPtr revIDLastSave="0" documentId="13_ncr:1_{6724AA80-41A1-4DBA-8ECA-41173F49B184}" xr6:coauthVersionLast="47" xr6:coauthVersionMax="47" xr10:uidLastSave="{00000000-0000-0000-0000-000000000000}"/>
  <bookViews>
    <workbookView xWindow="-120" yWindow="-120" windowWidth="29040" windowHeight="15720" tabRatio="920" activeTab="1" xr2:uid="{B057D38C-183B-5442-9849-4A1C22D5ABF1}"/>
  </bookViews>
  <sheets>
    <sheet name="Disclaimer &amp; Footers" sheetId="62" r:id="rId1"/>
    <sheet name="Template" sheetId="1" r:id="rId2"/>
    <sheet name="Glossary" sheetId="57" r:id="rId3"/>
    <sheet name="ADX" sheetId="18" r:id="rId4"/>
    <sheet name="ASE" sheetId="19" r:id="rId5"/>
    <sheet name="AIX" sheetId="65" r:id="rId6"/>
    <sheet name="ATHEX" sheetId="20" r:id="rId7"/>
    <sheet name="ASX" sheetId="2" r:id="rId8"/>
    <sheet name="B3" sheetId="21" r:id="rId9"/>
    <sheet name="BHB" sheetId="58" r:id="rId10"/>
    <sheet name="BSX" sheetId="23" r:id="rId11"/>
    <sheet name="BME" sheetId="22" r:id="rId12"/>
    <sheet name="BCBA" sheetId="25" r:id="rId13"/>
    <sheet name="SantiagoX" sheetId="26" r:id="rId14"/>
    <sheet name="BVC" sheetId="27" r:id="rId15"/>
    <sheet name="BVL" sheetId="28" r:id="rId16"/>
    <sheet name="BMV" sheetId="24" r:id="rId17"/>
    <sheet name="BIST" sheetId="29" r:id="rId18"/>
    <sheet name="BK" sheetId="30" r:id="rId19"/>
    <sheet name="Casablanca" sheetId="31" r:id="rId20"/>
    <sheet name="Malaysia" sheetId="9" r:id="rId21"/>
    <sheet name="CBOE" sheetId="47" r:id="rId22"/>
    <sheet name="CSE" sheetId="15" r:id="rId23"/>
    <sheet name="Cyprus" sheetId="32" r:id="rId24"/>
    <sheet name="DSE" sheetId="33" r:id="rId25"/>
    <sheet name="DBG" sheetId="34" r:id="rId26"/>
    <sheet name="Dhaka" sheetId="35" r:id="rId27"/>
    <sheet name="DFM" sheetId="36" r:id="rId28"/>
    <sheet name="EGX" sheetId="37" r:id="rId29"/>
    <sheet name="GSE" sheetId="63" r:id="rId30"/>
    <sheet name="HSX" sheetId="59" r:id="rId31"/>
    <sheet name="HKEX" sheetId="5" r:id="rId32"/>
    <sheet name="IDX" sheetId="7" r:id="rId33"/>
    <sheet name="ICE" sheetId="38" r:id="rId34"/>
    <sheet name="JPX" sheetId="8" r:id="rId35"/>
    <sheet name="JSE" sheetId="39" r:id="rId36"/>
    <sheet name="KASE" sheetId="40" r:id="rId37"/>
    <sheet name="KRX" sheetId="14" r:id="rId38"/>
    <sheet name="LSE" sheetId="41" r:id="rId39"/>
    <sheet name="LuxSE" sheetId="60" r:id="rId40"/>
    <sheet name="MSE" sheetId="42" r:id="rId41"/>
    <sheet name="MOEX" sheetId="43" state="hidden" r:id="rId42"/>
    <sheet name="MSM" sheetId="44" r:id="rId43"/>
    <sheet name="Nairobi" sheetId="45" r:id="rId44"/>
    <sheet name="NASDAQ" sheetId="46" r:id="rId45"/>
    <sheet name="NSE" sheetId="6" r:id="rId46"/>
    <sheet name="NGX" sheetId="48" r:id="rId47"/>
    <sheet name="NZX" sheetId="10" r:id="rId48"/>
    <sheet name="PEX" sheetId="49" r:id="rId49"/>
    <sheet name="PSE" sheetId="12" r:id="rId50"/>
    <sheet name="PSX" sheetId="11" r:id="rId51"/>
    <sheet name="QSE" sheetId="50" r:id="rId52"/>
    <sheet name="Saudi" sheetId="52" r:id="rId53"/>
    <sheet name="SSE" sheetId="3" r:id="rId54"/>
    <sheet name="SZSE" sheetId="4" r:id="rId55"/>
    <sheet name="SGX" sheetId="13" r:id="rId56"/>
    <sheet name="SIX" sheetId="51" r:id="rId57"/>
    <sheet name="SEM" sheetId="53" r:id="rId58"/>
    <sheet name="SET" sheetId="17" r:id="rId59"/>
    <sheet name="TPEX" sheetId="61" r:id="rId60"/>
    <sheet name="TWSE" sheetId="16" r:id="rId61"/>
    <sheet name="TASE" sheetId="55" r:id="rId62"/>
    <sheet name="TMX" sheetId="54" r:id="rId63"/>
    <sheet name="BVMT" sheetId="56" r:id="rId64"/>
    <sheet name="WSE" sheetId="64" r:id="rId65"/>
  </sheets>
  <definedNames>
    <definedName name="_xlnm._FilterDatabase" localSheetId="2" hidden="1">Glossary!$A$1:$B$25</definedName>
    <definedName name="_xlnm._FilterDatabase" localSheetId="1" hidden="1">Template!$F$1:$K$93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1" l="1"/>
  <c r="I6" i="1" s="1"/>
  <c r="I7" i="1" s="1"/>
  <c r="I8" i="1" s="1"/>
  <c r="I9" i="1" s="1"/>
  <c r="I10" i="1" s="1"/>
  <c r="I11" i="1" s="1"/>
  <c r="I12" i="1" s="1"/>
  <c r="I13" i="1" s="1"/>
  <c r="I14" i="1" s="1"/>
  <c r="I15" i="1" s="1"/>
  <c r="I16" i="1" s="1"/>
  <c r="I17" i="1" s="1"/>
  <c r="I18" i="1" s="1"/>
  <c r="I19" i="1" s="1"/>
  <c r="I20" i="1" s="1"/>
  <c r="I21" i="1" s="1"/>
  <c r="I22" i="1" s="1"/>
  <c r="I23" i="1" s="1"/>
  <c r="I24" i="1" s="1"/>
  <c r="I25" i="1" s="1"/>
  <c r="I26" i="1" s="1"/>
  <c r="I27" i="1" s="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B44" i="55"/>
  <c r="B43" i="55"/>
  <c r="I3" i="1"/>
  <c r="I4" i="1"/>
  <c r="K3" i="1"/>
  <c r="K2" i="1"/>
  <c r="B18" i="7"/>
  <c r="B17" i="7"/>
  <c r="K4" i="1"/>
  <c r="I29" i="1" l="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28" i="1"/>
</calcChain>
</file>

<file path=xl/sharedStrings.xml><?xml version="1.0" encoding="utf-8"?>
<sst xmlns="http://schemas.openxmlformats.org/spreadsheetml/2006/main" count="3819" uniqueCount="1644">
  <si>
    <r>
      <rPr>
        <b/>
        <sz val="20"/>
        <rFont val="Calibri"/>
        <family val="2"/>
      </rPr>
      <t>Disclaimer:</t>
    </r>
    <r>
      <rPr>
        <sz val="20"/>
        <rFont val="Calibri"/>
        <family val="2"/>
      </rPr>
      <t xml:space="preserve"> While the World Federation of Exchanges (WFE) makes every effort to check that the data is accurate and complete, it does not accept liability for any errors or omissions. 
The WFE shall not be liable for any claims or losses of any nature arising directly or indirectly from use of the data. 
Statistics definitions are available on the WFE website. For reproduction, citation, distribution and transmission of any data please contact the WFE. It is otherwise strictly prohibited. 
The WFE will always have to be quoted when the statistics are used by a third party. Access to the database is confirmation that you have understood and accepted these terms of usage.</t>
    </r>
  </si>
  <si>
    <t>Footnotes:</t>
  </si>
  <si>
    <t>Exchange Name</t>
  </si>
  <si>
    <t>Geographical zone</t>
  </si>
  <si>
    <t>Country</t>
  </si>
  <si>
    <t>Index</t>
  </si>
  <si>
    <t>Sheet</t>
  </si>
  <si>
    <t>Link</t>
  </si>
  <si>
    <t>Abu Dhabi Securities Exchange</t>
  </si>
  <si>
    <t>EMEA</t>
  </si>
  <si>
    <t>United Arab Emirates</t>
  </si>
  <si>
    <t>Market Hours</t>
  </si>
  <si>
    <t>Monday - Friday</t>
  </si>
  <si>
    <t>Amman Stock Exchange</t>
  </si>
  <si>
    <t>Jordan</t>
  </si>
  <si>
    <t>Pre-Opening</t>
  </si>
  <si>
    <t>Greece</t>
  </si>
  <si>
    <t>Normal Trading</t>
  </si>
  <si>
    <t>Australian Securities Exchange</t>
  </si>
  <si>
    <t>Australia</t>
  </si>
  <si>
    <t>Closing</t>
  </si>
  <si>
    <t>B3 - Brasil Bolsa Balcão</t>
  </si>
  <si>
    <t>AMERICAS</t>
  </si>
  <si>
    <t>Brazil</t>
  </si>
  <si>
    <t>Adjust</t>
  </si>
  <si>
    <t>Bahrain Bourse</t>
  </si>
  <si>
    <t>Kingdom of Bahrain</t>
  </si>
  <si>
    <t>Overnight Trading</t>
  </si>
  <si>
    <t>Bermuda Stock Exchange</t>
  </si>
  <si>
    <t>Bermuda</t>
  </si>
  <si>
    <t>Market Segment</t>
  </si>
  <si>
    <t>BME Spanish Exchanges</t>
  </si>
  <si>
    <t>Spain</t>
  </si>
  <si>
    <t>Settlement Cycle</t>
  </si>
  <si>
    <t>Bolsa de Comercio de Buenos Aires</t>
  </si>
  <si>
    <t>Argentina</t>
  </si>
  <si>
    <t>Tax</t>
  </si>
  <si>
    <t>Bolsa de Comercio de Santiago</t>
  </si>
  <si>
    <t>Chile</t>
  </si>
  <si>
    <t>Bolsa de Valores de Colombia</t>
  </si>
  <si>
    <t>Colombia</t>
  </si>
  <si>
    <t>Bolsa de Valores de Lima</t>
  </si>
  <si>
    <t>Peru</t>
  </si>
  <si>
    <t>Circuit Breakers</t>
  </si>
  <si>
    <t>Bolsa Mexicana de Valores</t>
  </si>
  <si>
    <t>Mexico</t>
  </si>
  <si>
    <t>Price Limit</t>
  </si>
  <si>
    <t>Borsa İstanbul</t>
  </si>
  <si>
    <t>Turkey</t>
  </si>
  <si>
    <t>Round Lot Sizes</t>
  </si>
  <si>
    <t>Boursa Kuwait</t>
  </si>
  <si>
    <t>Kuwait</t>
  </si>
  <si>
    <t>Tick Size</t>
  </si>
  <si>
    <t>Market Price</t>
  </si>
  <si>
    <t>Minimum Tick</t>
  </si>
  <si>
    <t>Bourse de Casablanca</t>
  </si>
  <si>
    <t>Morocco</t>
  </si>
  <si>
    <t>Bursa Malaysia</t>
  </si>
  <si>
    <t>Malaysia</t>
  </si>
  <si>
    <t>Cboe Global Markets</t>
  </si>
  <si>
    <t>USA</t>
  </si>
  <si>
    <t>Colombo Stock Exchange</t>
  </si>
  <si>
    <t>Sri Lanka</t>
  </si>
  <si>
    <t>Cyprus Stock Exchange</t>
  </si>
  <si>
    <t>Cyprus</t>
  </si>
  <si>
    <t>Short Selling Rules</t>
  </si>
  <si>
    <t>Dar es Salaam Stock Exchange PLC</t>
  </si>
  <si>
    <t>Tanzania</t>
  </si>
  <si>
    <t>Disclosure</t>
  </si>
  <si>
    <t>Deutsche Börse AG</t>
  </si>
  <si>
    <t>Germany</t>
  </si>
  <si>
    <t>Restrictions</t>
  </si>
  <si>
    <t>Dhaka Stock Exchange Ltd</t>
  </si>
  <si>
    <t>Bangladesh</t>
  </si>
  <si>
    <t>Block Trading</t>
  </si>
  <si>
    <t>Dubai Financial Market</t>
  </si>
  <si>
    <t>Single Stock</t>
  </si>
  <si>
    <t>The Egyptian Exchange</t>
  </si>
  <si>
    <t>Egypt</t>
  </si>
  <si>
    <t>Portfolio</t>
  </si>
  <si>
    <t>Hochiminh Stock Exchange</t>
  </si>
  <si>
    <t>Vietnam</t>
  </si>
  <si>
    <t>Speed Bump</t>
  </si>
  <si>
    <t>Hong Kong Exchanges and Clearing</t>
  </si>
  <si>
    <t>China</t>
  </si>
  <si>
    <t>Foreign Ownership Restriction</t>
  </si>
  <si>
    <t>Indonesia Stock Exchange</t>
  </si>
  <si>
    <t>Indonesia</t>
  </si>
  <si>
    <t>Co-location</t>
  </si>
  <si>
    <t>Intercontinental Exchange, Inc.</t>
  </si>
  <si>
    <t>Clearer</t>
  </si>
  <si>
    <t>Japan Exchange Group, Inc.</t>
  </si>
  <si>
    <t>Japan</t>
  </si>
  <si>
    <t>Regulatory Authority</t>
  </si>
  <si>
    <t>Johannesburg Stock Exchange</t>
  </si>
  <si>
    <t>Republic of South Africa</t>
  </si>
  <si>
    <t>Currency</t>
  </si>
  <si>
    <t>Kazakhstan Stock Exchange</t>
  </si>
  <si>
    <t>Republic of Kazakhstan</t>
  </si>
  <si>
    <t>Exchange Website</t>
  </si>
  <si>
    <t>Korea Exchange</t>
  </si>
  <si>
    <t>Republic of Korea</t>
  </si>
  <si>
    <t>Trading Rule</t>
  </si>
  <si>
    <t>London Stock Exchange Group</t>
  </si>
  <si>
    <t>United Kingdom</t>
  </si>
  <si>
    <t>Luxembourg Stock Exchange</t>
  </si>
  <si>
    <t>Luxembourg</t>
  </si>
  <si>
    <t>Malta Stock Exchange</t>
  </si>
  <si>
    <t>Malta</t>
  </si>
  <si>
    <t>Moscow Exchange</t>
  </si>
  <si>
    <t>Russia</t>
  </si>
  <si>
    <t>Muscat Securities Market</t>
  </si>
  <si>
    <t>Sultanate of Oman</t>
  </si>
  <si>
    <t>Nairobi Securities Exchange</t>
  </si>
  <si>
    <t>Kenya</t>
  </si>
  <si>
    <t>Nasdaq</t>
  </si>
  <si>
    <t>National Stock Exchange of India Limited</t>
  </si>
  <si>
    <t>India</t>
  </si>
  <si>
    <t>Nigerian Exchange</t>
  </si>
  <si>
    <t>Nigeria</t>
  </si>
  <si>
    <t>NZX Limited</t>
  </si>
  <si>
    <t>New Zealand</t>
  </si>
  <si>
    <t>Palestine Exchange</t>
  </si>
  <si>
    <t>Palestine</t>
  </si>
  <si>
    <t>The Philippine Stock Exchange, Inc.</t>
  </si>
  <si>
    <t>Philippines</t>
  </si>
  <si>
    <t>Qatar Stock Exchange</t>
  </si>
  <si>
    <t>Qatar</t>
  </si>
  <si>
    <t>Saudi Exchange</t>
  </si>
  <si>
    <t>Saudi Arabia</t>
  </si>
  <si>
    <t>Shanghai Stock Exchange</t>
  </si>
  <si>
    <t>Shenzhen Stock Exchange</t>
  </si>
  <si>
    <t>Singapore Exchange</t>
  </si>
  <si>
    <t>Singapore</t>
  </si>
  <si>
    <t>SIX Swiss Exchange</t>
  </si>
  <si>
    <t>Switzerland</t>
  </si>
  <si>
    <t>Stock Exchange of Mauritius</t>
  </si>
  <si>
    <t>Republic of Mauritius</t>
  </si>
  <si>
    <t>Stock Exchange of Thailand</t>
  </si>
  <si>
    <t>Thailand</t>
  </si>
  <si>
    <t>Taipei Exchange</t>
  </si>
  <si>
    <t>Chinese Taiwan</t>
  </si>
  <si>
    <t>Taiwan Stock Exchange Corp.</t>
  </si>
  <si>
    <t>Tel-Aviv Stock Exchange</t>
  </si>
  <si>
    <t>Israel</t>
  </si>
  <si>
    <t>TMX Group Limited</t>
  </si>
  <si>
    <t>Canada</t>
  </si>
  <si>
    <t>Tunis Stock Exchange</t>
  </si>
  <si>
    <t>Tunisie</t>
  </si>
  <si>
    <t>Term</t>
  </si>
  <si>
    <t>Description</t>
  </si>
  <si>
    <t>Block trade</t>
  </si>
  <si>
    <r>
      <t xml:space="preserve">A high-volume transaction in a security that is privately negotiated and </t>
    </r>
    <r>
      <rPr>
        <sz val="12"/>
        <color theme="1"/>
        <rFont val="Calibri"/>
        <family val="2"/>
        <scheme val="minor"/>
      </rPr>
      <t xml:space="preserve"> is usually  executed outside of the open market for that security</t>
    </r>
  </si>
  <si>
    <t>Circuit breaker</t>
  </si>
  <si>
    <t>A mechanism that temporarily stops continuous trading in one or more securities or contracts, or delays an auction execution, as a result of a market variable exceeding some pre-defined thresholds. This includes volatility interruption mecanisms.</t>
  </si>
  <si>
    <r>
      <t xml:space="preserve">The clearinghouse that </t>
    </r>
    <r>
      <rPr>
        <sz val="12"/>
        <color theme="1"/>
        <rFont val="Calibri"/>
        <family val="2"/>
        <scheme val="minor"/>
      </rPr>
      <t>clears and guarantees transactions performed at the exchange</t>
    </r>
  </si>
  <si>
    <t>Whether the exchange offers to setup server and equipment within an exchange's data centre</t>
  </si>
  <si>
    <t>The name and code of the local currency</t>
  </si>
  <si>
    <t>DvP</t>
  </si>
  <si>
    <t>Delivery versus payment (DVP) is a securities industry settlement method that guarantees the transfer of securities only happens after payment has been made</t>
  </si>
  <si>
    <t>Equities</t>
  </si>
  <si>
    <t>Often used as a synonym for shares. Represents part-ownership of a company, as distinct from debt securities, such as bonds and debentures</t>
  </si>
  <si>
    <t>Exchange website</t>
  </si>
  <si>
    <r>
      <rPr>
        <sz val="12"/>
        <color theme="1"/>
        <rFont val="Calibri"/>
        <family val="2"/>
        <scheme val="minor"/>
      </rPr>
      <t>URL link to the exchange's website home page</t>
    </r>
  </si>
  <si>
    <t>Foreign ownership restriction</t>
  </si>
  <si>
    <r>
      <t xml:space="preserve">Whether foreign ownership of securities is restricted </t>
    </r>
    <r>
      <rPr>
        <sz val="12"/>
        <color theme="1"/>
        <rFont val="Calibri"/>
        <family val="2"/>
        <scheme val="minor"/>
      </rPr>
      <t>or is required to be disclosed</t>
    </r>
  </si>
  <si>
    <t>Limit order</t>
  </si>
  <si>
    <t>Instruction to a broker to buy or sell a security at a specified price or better</t>
  </si>
  <si>
    <t>Market hours</t>
  </si>
  <si>
    <r>
      <t>The schedule of market opening, continue trading, closing, and other schedules</t>
    </r>
    <r>
      <rPr>
        <sz val="12"/>
        <color theme="1"/>
        <rFont val="Calibri"/>
        <family val="2"/>
        <scheme val="minor"/>
      </rPr>
      <t xml:space="preserve"> on a trading day</t>
    </r>
  </si>
  <si>
    <t>Market order</t>
  </si>
  <si>
    <t>Order to a broker to buy or sell at the current market price at the time the order is given</t>
  </si>
  <si>
    <t>Market segment</t>
  </si>
  <si>
    <r>
      <t>Boards or market segments offered by the exchange</t>
    </r>
    <r>
      <rPr>
        <sz val="12"/>
        <color theme="1"/>
        <rFont val="Calibri"/>
        <family val="2"/>
        <scheme val="minor"/>
      </rPr>
      <t xml:space="preserve"> to differentiate particular sets of issuers</t>
    </r>
  </si>
  <si>
    <t>Price limit</t>
  </si>
  <si>
    <t>A mechanism that rejects orders with a price outside of a price range</t>
  </si>
  <si>
    <t>Regulatory authority</t>
  </si>
  <si>
    <r>
      <t xml:space="preserve">The name of the regulatory agency overseeing the </t>
    </r>
    <r>
      <rPr>
        <sz val="12"/>
        <color theme="1"/>
        <rFont val="Calibri"/>
        <family val="2"/>
        <scheme val="minor"/>
      </rPr>
      <t>exchanges</t>
    </r>
  </si>
  <si>
    <t>Round lot</t>
  </si>
  <si>
    <t>A standard number of securities to be traded on an exchange</t>
  </si>
  <si>
    <t>Settlement cycle</t>
  </si>
  <si>
    <r>
      <t xml:space="preserve">The time between the transaction date </t>
    </r>
    <r>
      <rPr>
        <sz val="12"/>
        <color theme="1"/>
        <rFont val="Calibri"/>
        <family val="2"/>
        <scheme val="minor"/>
      </rPr>
      <t>(T) and the settlement date (T+n).</t>
    </r>
  </si>
  <si>
    <t>Short selling</t>
  </si>
  <si>
    <t>Where an investor borrows a security and subsequently sells the security with an obligation to purchase back the security and return it at a later date</t>
  </si>
  <si>
    <t>Speed bump</t>
  </si>
  <si>
    <t>A mechanism that imposes a split-second delay before executing trades</t>
  </si>
  <si>
    <r>
      <t xml:space="preserve">Tax or levy </t>
    </r>
    <r>
      <rPr>
        <sz val="12"/>
        <color theme="1"/>
        <rFont val="Calibri"/>
        <family val="2"/>
        <scheme val="minor"/>
      </rPr>
      <t>applied to equity transactions</t>
    </r>
  </si>
  <si>
    <t>Tick size</t>
  </si>
  <si>
    <r>
      <t xml:space="preserve">Smallest allowed movement in price. </t>
    </r>
    <r>
      <rPr>
        <sz val="12"/>
        <color theme="1"/>
        <rFont val="Calibri"/>
        <family val="2"/>
        <scheme val="minor"/>
      </rPr>
      <t>It may vary according to the price level.</t>
    </r>
  </si>
  <si>
    <t>Trading rule</t>
  </si>
  <si>
    <r>
      <rPr>
        <sz val="12"/>
        <color theme="1"/>
        <rFont val="Calibri"/>
        <family val="2"/>
        <scheme val="minor"/>
      </rPr>
      <t>URL link to more information on trading rules, regulation, and trading process</t>
    </r>
  </si>
  <si>
    <t>Uptick rule</t>
  </si>
  <si>
    <t>A rule that requires short sales to be conducted at a higher price than the previous trade price</t>
  </si>
  <si>
    <t>Volatility interruption</t>
  </si>
  <si>
    <t xml:space="preserve">A mechanism that temporarily halts the continuous trading session and switches to a call auction. </t>
  </si>
  <si>
    <t>Abu Dhabi Securities Exchange (ADX)</t>
  </si>
  <si>
    <t>(09:30-10:00)</t>
  </si>
  <si>
    <t>(10:00-13:50)</t>
  </si>
  <si>
    <t>(13:50-14:00)</t>
  </si>
  <si>
    <t>Main market and Second market</t>
  </si>
  <si>
    <t>T+2, DvP</t>
  </si>
  <si>
    <t>Market-wide CB</t>
  </si>
  <si>
    <t>ADI</t>
  </si>
  <si>
    <t>Price Movement of Index</t>
  </si>
  <si>
    <t>Duration</t>
  </si>
  <si>
    <t>5 minutes auction</t>
  </si>
  <si>
    <t>10 minutes auction</t>
  </si>
  <si>
    <t>-5% and +15% with respect to the previous closing price</t>
  </si>
  <si>
    <t>1 Share</t>
  </si>
  <si>
    <t>Market Price (Dhs)</t>
  </si>
  <si>
    <t>Minimum Tick (Dhs)</t>
  </si>
  <si>
    <t>0.1-0.99</t>
  </si>
  <si>
    <t>1-9.99</t>
  </si>
  <si>
    <t>10-49.98</t>
  </si>
  <si>
    <t>50-99.95</t>
  </si>
  <si>
    <t>100+</t>
  </si>
  <si>
    <t>Covered short sell on eligible securities. Uptick rule applies. Short selling is prohibited when the security price drops 5% from the previous closing price, and the stopping extends to the next trading day. Short selling is prohibited when short sold Securities reach 10% of the issued capital</t>
  </si>
  <si>
    <t>The percentage of Securities to be traded is equal to or more than 1% of the Issuer's capital.</t>
  </si>
  <si>
    <t>No</t>
  </si>
  <si>
    <t>Yes</t>
  </si>
  <si>
    <t>Clearing, Settlement and Depository Department at Abu Dhabi Securities Exchange (CSD)</t>
  </si>
  <si>
    <t>Securities and Commodities Authority (SCA)</t>
  </si>
  <si>
    <t>United Arab Emirates Dirham (AED)</t>
  </si>
  <si>
    <t>https://www.adx.ae</t>
  </si>
  <si>
    <t>https://www.adx.ae/English/Pages/Regulations/MarketRules.aspx</t>
  </si>
  <si>
    <t>Amman Stock Exchange (ASE)</t>
  </si>
  <si>
    <t>Sunday - Thursday</t>
  </si>
  <si>
    <t>Beginning of Day Inquiries</t>
  </si>
  <si>
    <t>Block Trades</t>
  </si>
  <si>
    <t>Tranasaction Tax 0.0008 of the value of the transaction from each party</t>
  </si>
  <si>
    <t>0.01 +</t>
  </si>
  <si>
    <t>NA</t>
  </si>
  <si>
    <t>Securities Depository Center (SDC)</t>
  </si>
  <si>
    <t>Jordan Securities Commission (JSC)</t>
  </si>
  <si>
    <t>Jordanian dinar (JOD)</t>
  </si>
  <si>
    <t>Athens Exchange Group (ATHEX)</t>
  </si>
  <si>
    <t>At The Closing</t>
  </si>
  <si>
    <t>(17:09/17:10-17:20)</t>
  </si>
  <si>
    <t>T+2</t>
  </si>
  <si>
    <t>20bps for sellers</t>
  </si>
  <si>
    <t>Single stock CB</t>
  </si>
  <si>
    <t>Price Movement</t>
  </si>
  <si>
    <t>±10% with respect to Start of Day Price/ Last Auction Price</t>
  </si>
  <si>
    <t>2 minutes with a possible extension of 1 minute</t>
  </si>
  <si>
    <t>±3% with respect to Last Trade Price</t>
  </si>
  <si>
    <t>1 share</t>
  </si>
  <si>
    <t>MIFID II rule applies. Tick size depends on securities price and daily average number of transactions</t>
  </si>
  <si>
    <t>MIFID II rule applies</t>
  </si>
  <si>
    <t>Reported to authorities when they at least 0.2% of company issued share capital and every 0.1% above that. Disclosed to the public when they at least equal to 0.5% of company issued share capital and every 0.1% above that.</t>
  </si>
  <si>
    <t>All short sales of shares must be covered by either having borrowed them, having arranged to borrow them; or have an arrangement with a third party confirming their location</t>
  </si>
  <si>
    <t>Minimum block value (EUR)</t>
  </si>
  <si>
    <t>ATHEXClear</t>
  </si>
  <si>
    <t>Hellenic Capital Market Commission (HCMC)</t>
  </si>
  <si>
    <t>Euro (EUR)</t>
  </si>
  <si>
    <t>https://www.athexgroup.gr</t>
  </si>
  <si>
    <t xml:space="preserve">Australian Securities Exchange (ASX) </t>
  </si>
  <si>
    <t>(07:00-10:00) Brokers enter orders into ASX Trade in preparation for the market opening</t>
  </si>
  <si>
    <t>Opening</t>
  </si>
  <si>
    <t>(10: 00-10:09) ASX Trade calculates opening prices during this phase. Securities open in five groups, according to the starting letter of their ASX code</t>
  </si>
  <si>
    <t>(10:00-16:00) Brokers enter orders and ASX  matches the orders, resulting in trades</t>
  </si>
  <si>
    <t>Pre Closing Single Price Auction (Pre-CSPA)</t>
  </si>
  <si>
    <t>(16:00-16:10) Trading stops and brokers enter, change and cancel orders in preparation for the market closing</t>
  </si>
  <si>
    <t>Closing Single Price Auction</t>
  </si>
  <si>
    <t>(16:10+random 60 secs-16:12) Calculates closing prices</t>
  </si>
  <si>
    <t>Adjust / Overnight Trading</t>
  </si>
  <si>
    <t>(16:12-18:50) Brokers ‘tidy up’ their orders by cancelling unwanted orders, amending orders, etc. New orders cannot be entered and trades are not executed. Brokers wishing to trade contact each other by telephone.</t>
  </si>
  <si>
    <t>Purge Orders</t>
  </si>
  <si>
    <t>(18:50-18:59) Orders that are expired orders, too far from market etc will be centrally inactivated/purged.</t>
  </si>
  <si>
    <t>Close</t>
  </si>
  <si>
    <t>(19:00-07:00) No Trading Messages may be entered or amended and no matching or Auctions take place</t>
  </si>
  <si>
    <t>T+2, DVP</t>
  </si>
  <si>
    <t>10% GST</t>
  </si>
  <si>
    <t>No circuit breakers</t>
  </si>
  <si>
    <t>Anomalous Order Threshoulds rejects aggressive orders that are 10% or more outside this reference price</t>
  </si>
  <si>
    <t>Up to 10c</t>
  </si>
  <si>
    <t>0.1c</t>
  </si>
  <si>
    <t>10c up to $2.00</t>
  </si>
  <si>
    <t>0.5c</t>
  </si>
  <si>
    <t>Over $2.00</t>
  </si>
  <si>
    <t>1c</t>
  </si>
  <si>
    <t>Short sale transaction reporting: the reporting of daily volumes of products that are short sold in the market; Short position reporting: where the quantity of the product that a person has, when acting in a particular capacity, is less than the quantity of the product that the person has an obligation to deliver, when acting in the same capacity</t>
  </si>
  <si>
    <t>Only covered short sales. Naked short sell is only permitted under some situations.</t>
  </si>
  <si>
    <t>Special crossings (Block Special Crossings and Portfolio Special Crossings) may take place at any time.</t>
  </si>
  <si>
    <t>Block Special Crossings: for transactions not less than AUD 1 million (Tier 1 Equity Products), AUD 500K (Tier 2 Equity Products), and AUD 200K (Tier 3 Equity Products)</t>
  </si>
  <si>
    <t>Portfolio Special Crossings: At least 10 different securities, each security woth more than AUD 200K; Total worth more than AUD 5 million</t>
  </si>
  <si>
    <t>ASX Clearing Corporation</t>
  </si>
  <si>
    <t>Australian Securities and Investments Commission (ASIC)</t>
  </si>
  <si>
    <t>Australian Dollar (AUD)</t>
  </si>
  <si>
    <t>Brasil Bolsa Balcão (B3)</t>
  </si>
  <si>
    <t>Order cancellation</t>
  </si>
  <si>
    <t>(09:30-09:45)</t>
  </si>
  <si>
    <t xml:space="preserve">(09:45-10:00) Auction price is the price at which the largest quantity of assets or derivatives is traded.  </t>
  </si>
  <si>
    <t>(10:00-16:55)</t>
  </si>
  <si>
    <t>Closing Call</t>
  </si>
  <si>
    <t xml:space="preserve">(16:55-17:00) Auction price is the price at which the largest quantity of assets or derivatives is traded.  </t>
  </si>
  <si>
    <t>After-Market Trading</t>
  </si>
  <si>
    <t>(17:25-18:00)</t>
  </si>
  <si>
    <t>(17:25-17:30)</t>
  </si>
  <si>
    <t xml:space="preserve">(Occurs in After-Market Trading ) </t>
  </si>
  <si>
    <t>(17:30-18:00)</t>
  </si>
  <si>
    <t xml:space="preserve">Equities Market </t>
  </si>
  <si>
    <t xml:space="preserve">Derivatives trading hours </t>
  </si>
  <si>
    <t>http://www.b3.com.br/en_us/solutions/platforms/puma-trading-system/for-members-and-traders/trading-hours/derivatives/</t>
  </si>
  <si>
    <t>Market wide CB</t>
  </si>
  <si>
    <t>IBOV</t>
  </si>
  <si>
    <t>-10%</t>
  </si>
  <si>
    <t>30 minutes</t>
  </si>
  <si>
    <t>-15%</t>
  </si>
  <si>
    <t>1 hour</t>
  </si>
  <si>
    <t>-20%</t>
  </si>
  <si>
    <t>B3 may determine the suspension time</t>
  </si>
  <si>
    <t>Single Stock Volatility Interruption</t>
  </si>
  <si>
    <t>Duration of auction</t>
  </si>
  <si>
    <t>±1.5%</t>
  </si>
  <si>
    <t>5 minutes</t>
  </si>
  <si>
    <t xml:space="preserve">±9%
</t>
  </si>
  <si>
    <t>15 minutes</t>
  </si>
  <si>
    <t xml:space="preserve">±50%
</t>
  </si>
  <si>
    <t>±100% or Up</t>
  </si>
  <si>
    <t>Determined by the issuer, usually 100 shares</t>
  </si>
  <si>
    <t>Covered short sell on eligible securities only</t>
  </si>
  <si>
    <t>Cross orders' price must be within the best bid and ask in the central order book</t>
  </si>
  <si>
    <t>BM&amp;FBOVESPA Clearinghouse</t>
  </si>
  <si>
    <t>Securities and Exchange Commission of Brazil (CVM)</t>
  </si>
  <si>
    <t>B3 Clearinghouse</t>
  </si>
  <si>
    <t>http://www.b3.com.br</t>
  </si>
  <si>
    <t>http://www.b3.com.br/en_us/regulation/regulatory-framework/regulations-and-manuals/trading.htm</t>
  </si>
  <si>
    <t>Bahrain Bourse (BHB)</t>
  </si>
  <si>
    <t>(9:15-9:30)</t>
  </si>
  <si>
    <t>(9:30-13:00)</t>
  </si>
  <si>
    <t>Central Bank of Bahrain</t>
  </si>
  <si>
    <t>Bahraini dinar (BHD)</t>
  </si>
  <si>
    <t>https://www.bahrainbourse.com</t>
  </si>
  <si>
    <t>https://www.bahrainbourse.com/legal-framework</t>
  </si>
  <si>
    <t>Bermuda Stock Exchange (BSX)</t>
  </si>
  <si>
    <t>(08:30-09:00) Orders entered during the pre-opening period are queued and not executed. The opening price is the price that causes the greatest number of shares to trade at the open.</t>
  </si>
  <si>
    <t>(09:00-16:30)</t>
  </si>
  <si>
    <t>Main market and Odd lot market</t>
  </si>
  <si>
    <t>Transaction Levy</t>
  </si>
  <si>
    <t>12.5bps</t>
  </si>
  <si>
    <t>100 shares</t>
  </si>
  <si>
    <t>Market Price (USD)</t>
  </si>
  <si>
    <t>Minimum Tick (USD)</t>
  </si>
  <si>
    <t>0-1</t>
  </si>
  <si>
    <t>1-100</t>
  </si>
  <si>
    <t>Bermuda Monetary Authority (BMA)</t>
  </si>
  <si>
    <t>Bermudian Dollar (BMD)</t>
  </si>
  <si>
    <t>https://www.bsx.com</t>
  </si>
  <si>
    <t>Bolsas y Mercados Españoles (BME)</t>
  </si>
  <si>
    <t>(08:30-09:00)</t>
  </si>
  <si>
    <t>(17:30-17:35)</t>
  </si>
  <si>
    <t>5 minutes + 30 secs random end</t>
  </si>
  <si>
    <t>BME Clearing</t>
  </si>
  <si>
    <t>Comisión Nacional del Mercado de Valores (CNMV)</t>
  </si>
  <si>
    <t>https://www.bolsasymercados.es</t>
  </si>
  <si>
    <t>Bolsa de Comercio de Buenos Aires (BCBA)</t>
  </si>
  <si>
    <t>(10:30-11:00)</t>
  </si>
  <si>
    <t>(11:00-16:57)</t>
  </si>
  <si>
    <t>(17:05-17:15) Trade at close price</t>
  </si>
  <si>
    <t>T0, T+1, T+2, DvP</t>
  </si>
  <si>
    <t>Comisión Nacional de Valores (CNV)</t>
  </si>
  <si>
    <t>Argentine peso (ARS)</t>
  </si>
  <si>
    <t>https://www.byma.com.ar</t>
  </si>
  <si>
    <t>Bolsa de Santiago</t>
  </si>
  <si>
    <t>(09:00-09:25)</t>
  </si>
  <si>
    <t>Orders for the opening auction can be entered until 09:25. Order matching takes place (09:23-09:25)</t>
  </si>
  <si>
    <t>(09:30-16:00)</t>
  </si>
  <si>
    <t>Closing auction takes place during the last 2 minutes</t>
  </si>
  <si>
    <t>When the sum of the regular spot transactions of a specific share or CFI traded during the last 10 minutes of the trading hours is equal to or in excess of UF 20, the closing price will be the weighted average price of all transactions under such settlement condition registered in such time slot.</t>
  </si>
  <si>
    <t>Equity market and Integrated Latin American Market</t>
  </si>
  <si>
    <t>T, T+1, T+2</t>
  </si>
  <si>
    <t>Single stock volatility interruption</t>
  </si>
  <si>
    <t>±5%</t>
  </si>
  <si>
    <t>Orders with prices outside ±3% of the previous closing price are rejected</t>
  </si>
  <si>
    <t>A single lot cannot be larger than 100,000 shares</t>
  </si>
  <si>
    <t>Orders are marked as short selling orders</t>
  </si>
  <si>
    <t>Block trades take place between 09:30 and 18:30</t>
  </si>
  <si>
    <t>CCLV Central Counterparty</t>
  </si>
  <si>
    <t>Comisión para el Mercado Financiero (CMF)</t>
  </si>
  <si>
    <t>Chilean Peso (CLP)</t>
  </si>
  <si>
    <t>https://www.bolsadesantiago.com</t>
  </si>
  <si>
    <t>https://www.bolsadesantiago.com/regulations</t>
  </si>
  <si>
    <t>Bolsa de Valores de Colombia (BVC)</t>
  </si>
  <si>
    <t>(09:15-09:30) Traders may modify or eliminate open orders. No order matching</t>
  </si>
  <si>
    <t>(09:30-15:55)Automatic order matching</t>
  </si>
  <si>
    <t>(15:55-16:00) raders may enter, modify or eliminate orders. Order matching ocurrs when the auction ends.</t>
  </si>
  <si>
    <t>Local Market, Global Market, and Latin American Integrated Market</t>
  </si>
  <si>
    <t>T+3</t>
  </si>
  <si>
    <t>A Call auction is triggered of the securities price reaches the price limit</t>
  </si>
  <si>
    <t>Plan for CCP</t>
  </si>
  <si>
    <t>Superintendencia Financiera de Colombia (SFC)</t>
  </si>
  <si>
    <t>Colombian pesos (COP)</t>
  </si>
  <si>
    <t>https://www.bvc.com.co</t>
  </si>
  <si>
    <t>Bolsa de Valores de Lima (BVL)</t>
  </si>
  <si>
    <t>Monday - Friday 1 hour delay for months from November to March.</t>
  </si>
  <si>
    <t>(07:30-08:20)</t>
  </si>
  <si>
    <t>Update statistical data and reference price. No trades take place</t>
  </si>
  <si>
    <t xml:space="preserve">Opending Auction </t>
  </si>
  <si>
    <t>(08:20-08:30)</t>
  </si>
  <si>
    <t>Determing the opening price that maximizes volumn</t>
  </si>
  <si>
    <t>(08:30-14:52)</t>
  </si>
  <si>
    <t>Automatic order matching</t>
  </si>
  <si>
    <t>(14:52-15:00)</t>
  </si>
  <si>
    <t>Determing the closing price that maximizes volumn</t>
  </si>
  <si>
    <t>Announcement of closing price</t>
  </si>
  <si>
    <t>(15:00-15:02)</t>
  </si>
  <si>
    <t>Trade at closing</t>
  </si>
  <si>
    <t>(15:02-15:10)</t>
  </si>
  <si>
    <t>Allow orders with closing price</t>
  </si>
  <si>
    <t>Post closing</t>
  </si>
  <si>
    <t>(15:10-17:30)</t>
  </si>
  <si>
    <t xml:space="preserve">Consultation of market information. No order entry or modification. </t>
  </si>
  <si>
    <t>Mercado regular (Regular market), Segmento capital de riesgo (Risky capital segment), and Latin American Integrated Market</t>
  </si>
  <si>
    <t>Price Movement of index</t>
  </si>
  <si>
    <t>-7%</t>
  </si>
  <si>
    <t>±15% with respect to previous closing price</t>
  </si>
  <si>
    <t>0-0.5</t>
  </si>
  <si>
    <t>0.5 +</t>
  </si>
  <si>
    <t>Uptick rule applies. Also short selling price has to be higher or equal to the best bid</t>
  </si>
  <si>
    <t>Superintendencia del Mercado de Valores (SMV)</t>
  </si>
  <si>
    <t>Peruvian sol (PEN)</t>
  </si>
  <si>
    <t>https://www.bvl.com.pe</t>
  </si>
  <si>
    <t>https://www.bvl.com.pe/edumecnegociacion.html</t>
  </si>
  <si>
    <t>Bolsa Mexicana de Valores (BMV)</t>
  </si>
  <si>
    <t>Order Cancellation</t>
  </si>
  <si>
    <t>(07:50-08:00) Withdrawals of open Orders from previous days</t>
  </si>
  <si>
    <t>(08:00-08:30) Orders can be entered, modfified, or cancelled. Market price is determined through auctions.</t>
  </si>
  <si>
    <t>Bids at Stage 2 Closing price</t>
  </si>
  <si>
    <t>Equity market and Global market</t>
  </si>
  <si>
    <t>-13%</t>
  </si>
  <si>
    <t>Rest of the day</t>
  </si>
  <si>
    <t>Single stock static fluctuation band</t>
  </si>
  <si>
    <t>±15%</t>
  </si>
  <si>
    <t>there is not a specific time</t>
  </si>
  <si>
    <t>5% to high marketability issuers based on the classification that Bolsa establishes, regardless of their price</t>
  </si>
  <si>
    <t>20% to issuers with a price lower to 1 mexican peso and that are not classified as high marketability</t>
  </si>
  <si>
    <t>15% for warrants and securities traded under “SIC Capitales”</t>
  </si>
  <si>
    <t>Reject orders outside of Price or Amount Limts</t>
  </si>
  <si>
    <t>Market Price (peso)</t>
  </si>
  <si>
    <t>Minimum Tick (peso)</t>
  </si>
  <si>
    <t>0.001-1.00</t>
  </si>
  <si>
    <t>1.01 +</t>
  </si>
  <si>
    <t>Comisión Nacional Bancaria y de Valores (CNBV)</t>
  </si>
  <si>
    <t>Mexican peso (MXN)</t>
  </si>
  <si>
    <t>https://www.bmv.com.mx</t>
  </si>
  <si>
    <t>https://www.bmv.com.mx/docs-pub/MARCO_NORMATIVO/CTEN_MERMO/MANUAL%20ING.pdf</t>
  </si>
  <si>
    <t>Borsa Istanbul (BIST)</t>
  </si>
  <si>
    <t>(09:40-09:55) Opening auction order collection period (equlibrium price is disseminated). Price determination and matching take place at 09:55</t>
  </si>
  <si>
    <t>(10:00-18:00)</t>
  </si>
  <si>
    <t>(18:00-18:05) Closing price determination and order matching take place at 18:05</t>
  </si>
  <si>
    <t>BIST 100</t>
  </si>
  <si>
    <t>-5%</t>
  </si>
  <si>
    <t>20 minutes</t>
  </si>
  <si>
    <t>Volatility Interruption</t>
  </si>
  <si>
    <t>No trading halt, a call auction is triggered</t>
  </si>
  <si>
    <t>Price limits</t>
  </si>
  <si>
    <t>Limits</t>
  </si>
  <si>
    <t>Bist Star and ETFs</t>
  </si>
  <si>
    <t>± 20%</t>
  </si>
  <si>
    <t>Bist Main</t>
  </si>
  <si>
    <t>± 15%</t>
  </si>
  <si>
    <t>Bist SubMarket</t>
  </si>
  <si>
    <t>± 10%</t>
  </si>
  <si>
    <t>Market Price (TRY)</t>
  </si>
  <si>
    <t>Minimum Tick (TRY)</t>
  </si>
  <si>
    <t>0.01-19.99</t>
  </si>
  <si>
    <t>20.00-49.98</t>
  </si>
  <si>
    <t>50.00-99.95</t>
  </si>
  <si>
    <t>Takasbank</t>
  </si>
  <si>
    <t>Capital Markets Board of Turkey (CMB)</t>
  </si>
  <si>
    <t>https://www.borsaistanbul.com</t>
  </si>
  <si>
    <t>Boursa Kuwait (BK)</t>
  </si>
  <si>
    <t>(08:50-09:00) Orders are accepted without matching. Orders cannot be cancelled and prices can only be improved. Opening price is determined right after this session</t>
  </si>
  <si>
    <t>(09:00-12:30) Orders are either immediately matched or take a place in the order book based on price/time priority</t>
  </si>
  <si>
    <t>(12:30-12:40) Within the first phase of the closing auction orders can be entered, amended or cancelled. However, the second phase of the closing auction only new orders can be entered, no order amendment or cancellation can be made. The end of the auction will occur at a random point in time during the last 2 minutes of this phase.</t>
  </si>
  <si>
    <t>Trade at Last</t>
  </si>
  <si>
    <t>(12:40-12:45) Trade at the cloing price</t>
  </si>
  <si>
    <t>Buy-in Board</t>
  </si>
  <si>
    <t>(13:15-13:30) A trading session dedicated to assist defaulting parties on delivery of shares to purchase those shares. Orders are matched at a single price at the end of this session.</t>
  </si>
  <si>
    <t>Premier market and Main market</t>
  </si>
  <si>
    <t>Premier Market Index or Main Market Index</t>
  </si>
  <si>
    <t>Market Price (Fils)</t>
  </si>
  <si>
    <t>Minimum Tick (Fils)</t>
  </si>
  <si>
    <t>0.1 - 100.9</t>
  </si>
  <si>
    <t>101+</t>
  </si>
  <si>
    <t>Orders are flagged</t>
  </si>
  <si>
    <t>Kuwait Clearing Company (KCC)</t>
  </si>
  <si>
    <t>Capital Markets Authority (CMA)</t>
  </si>
  <si>
    <t>https://www.boursakuwait.com.kw</t>
  </si>
  <si>
    <t>https://www.boursakuwait.com.kw/regulations/rules-and-bulletins/rulebook</t>
  </si>
  <si>
    <t>Bourse de Casablanca (CSE)</t>
  </si>
  <si>
    <t>(08:10-09:00) Order entry, modification and cancellation are not permitted.</t>
  </si>
  <si>
    <t>Opening Auction</t>
  </si>
  <si>
    <t>(09:00-09:30/09:31) Order entry, modification and cancellation are permitted. No order execution. At open time, orders in the book are matched for each instrument and, whenever possible, a price is quoted.</t>
  </si>
  <si>
    <t>(09:30/09:31-15:20) Matching of all orders as entered in the order book and, if and when possible, transaction execution and instant price setting for each instrument</t>
  </si>
  <si>
    <t>(15:20-15:30/15:31)  Order entry, modification and cancellation are permitted. No order execution. At close time, orders in the book are matched for each instrument and, whenever possible, a price is quoted.</t>
  </si>
  <si>
    <t>Closing Price Crossing</t>
  </si>
  <si>
    <t xml:space="preserve">(15:31-15:40) Orders are entered and executed at closing price </t>
  </si>
  <si>
    <t>Post Close</t>
  </si>
  <si>
    <t>(15:40-15:55) Market Oversight can take action in preparation for end of session.  Orders can be cancelled.</t>
  </si>
  <si>
    <t>Autorité Marocaine du Marché des Capitaux (AMMC)</t>
  </si>
  <si>
    <t>Moroccan dirham (MAD)</t>
  </si>
  <si>
    <t>http://www.casablanca-bourse.com</t>
  </si>
  <si>
    <t>http://www.casablanca-bourse.com/bourseweb/en/content.aspx?IdLink=231&amp;Cat=4</t>
  </si>
  <si>
    <t>(09:00) Orders are matched at TOP</t>
  </si>
  <si>
    <t>Closing Auction</t>
  </si>
  <si>
    <t>Trading At Last</t>
  </si>
  <si>
    <t>Main market, ACE market, and LEAP market</t>
  </si>
  <si>
    <t>Stamp Duty</t>
  </si>
  <si>
    <t>Static Price Limits</t>
  </si>
  <si>
    <t>Dynamic Price Limits</t>
  </si>
  <si>
    <t>100 Shares</t>
  </si>
  <si>
    <t>Market Price (RM)</t>
  </si>
  <si>
    <t>Minimum Tick (Sen)</t>
  </si>
  <si>
    <t>1.00 - 9.99</t>
  </si>
  <si>
    <t>Bursa Malaysia Securities Clearing Sdn Bhd (BMSC)</t>
  </si>
  <si>
    <t>Securities Commission Malaysia (SC)</t>
  </si>
  <si>
    <t>https://www.bursamalaysia.com</t>
  </si>
  <si>
    <t>https://www.bursamalaysia.com/trade/trading_resources/equities/manual_guidelines_po</t>
  </si>
  <si>
    <t>Cboe Global Markets (CBOE)</t>
  </si>
  <si>
    <t>Pre-Market Trading</t>
  </si>
  <si>
    <t>(08:00-09:30 AM ET) Orders can be entered and will be queued until the Opening Auction at 9:30 a.m.</t>
  </si>
  <si>
    <t>Post Market Trading</t>
  </si>
  <si>
    <t>4:00 - 8:00 PM ET</t>
  </si>
  <si>
    <t>BZX, EDGX, BYX, and EDGA</t>
  </si>
  <si>
    <t>U.S. equities are subject to either short-term or long-term capital gains taxes pursuant to IRS rules. Current rates can be found at https://www.irs.gov/taxtopics/tc409.</t>
  </si>
  <si>
    <t>S&amp;P500</t>
  </si>
  <si>
    <t>Price Movement (moving average of last 5 mins)</t>
  </si>
  <si>
    <t>for stocks greater than $3</t>
  </si>
  <si>
    <t>Tier 1 stocks: 5%</t>
  </si>
  <si>
    <t>Tier 2 stocks: 10%</t>
  </si>
  <si>
    <t>10 minutes</t>
  </si>
  <si>
    <t>1+</t>
  </si>
  <si>
    <t>Covered short sales. No short-selling at a price that is less than or equal to the current NBB if the price of that security decreases by 10% or more from the previous closing price. Must comply with Reg SHO.</t>
  </si>
  <si>
    <t>N/A</t>
  </si>
  <si>
    <t>NSCC (part of DTCC)</t>
  </si>
  <si>
    <t>U.S. Securities and Exchange Commission (SEC)</t>
  </si>
  <si>
    <t>US dollar (USD)</t>
  </si>
  <si>
    <t>https://markets.cboe.com</t>
  </si>
  <si>
    <t>https://markets.cboe.com/us/equities/membership/</t>
  </si>
  <si>
    <t>Colombo Stock Exchange (CSE)</t>
  </si>
  <si>
    <t>(10:30-11:00) New order entry, modification, and cancellation are permitted. Order are matched at 11:00 and establish the opening price.</t>
  </si>
  <si>
    <t>(11:30-14:30) New orders are continually matched to existing orders in the order book. If an order cannot be executed, it is stored in the order book.</t>
  </si>
  <si>
    <t>(14:30)</t>
  </si>
  <si>
    <t>Main board, Diri Savi board, and Second board</t>
  </si>
  <si>
    <t>S&amp;P SL20</t>
  </si>
  <si>
    <t>-7.5%</t>
  </si>
  <si>
    <t>rest of the day</t>
  </si>
  <si>
    <t>10 cents</t>
  </si>
  <si>
    <t>Price within 5% negative variation from the Closing Price. Order size larger than 5% of the issued quantity or Rs. 20 million.</t>
  </si>
  <si>
    <t>Central Depository Systems Limited (CDS)</t>
  </si>
  <si>
    <t>Securities and Exchange Commission of Sri Lanka (SEC)</t>
  </si>
  <si>
    <t>rupee (LKR)</t>
  </si>
  <si>
    <t>https://www.cse.lk</t>
  </si>
  <si>
    <t>https://www.cse.lk/home/atsRulesRegulations</t>
  </si>
  <si>
    <t>Cyprus Stock Exchange (CSE)</t>
  </si>
  <si>
    <t>(10:15-10:28)</t>
  </si>
  <si>
    <t>(10:28-10:30)</t>
  </si>
  <si>
    <t>(10:30-17:00)</t>
  </si>
  <si>
    <t>(17:00-17:06)</t>
  </si>
  <si>
    <t>(17:06-17:08)</t>
  </si>
  <si>
    <t>Trade at Close</t>
  </si>
  <si>
    <t>(17:08-17:20)</t>
  </si>
  <si>
    <t>Regulated market and Emerging companies market</t>
  </si>
  <si>
    <t>Value (EUR)</t>
  </si>
  <si>
    <t>Rate</t>
  </si>
  <si>
    <t>0-5,000</t>
  </si>
  <si>
    <t>5,001-170,000</t>
  </si>
  <si>
    <t>15bps</t>
  </si>
  <si>
    <t>170,000+</t>
  </si>
  <si>
    <t>20bps per additional EUR 1000. Cap at EUR 20,000</t>
  </si>
  <si>
    <t>For further info see the https://www.mof.gov.cy/mof/TAX/taxdep.nsf/All/20A8512F1D43A372C22581FA003D0C77?OpenDocument</t>
  </si>
  <si>
    <t>Automatic Volatility Interruption Mechanism</t>
  </si>
  <si>
    <t>Static limit: 10% of last auction price. Dynamic limit: 3% of last trading price.</t>
  </si>
  <si>
    <t>Trading Method</t>
  </si>
  <si>
    <t>Continuous trading</t>
  </si>
  <si>
    <t>3 minutes</t>
  </si>
  <si>
    <t>Auction</t>
  </si>
  <si>
    <t>±10% price limit, which can be adjusted during continuous trading.</t>
  </si>
  <si>
    <t>The Central Securities Depository and Central Registry (CSD)</t>
  </si>
  <si>
    <t>Cyprus Securities and Exchange Commission (CYSEC)</t>
  </si>
  <si>
    <t>http://www.cse.com.cy</t>
  </si>
  <si>
    <t>http://www.cse.com.cy/en-GB/legal-framework/current-legislation/basic-law/</t>
  </si>
  <si>
    <t>Dar es Salaam Stock Exchange PLC (DSE)</t>
  </si>
  <si>
    <t>10:00hrs - 10:30hrs</t>
  </si>
  <si>
    <t>10:31hrs - 16:00hrs</t>
  </si>
  <si>
    <t>16:00hrs- 10:00hrs</t>
  </si>
  <si>
    <t>Main Investment Market and Enterprise Growth Market</t>
  </si>
  <si>
    <t>T+3, DvP</t>
  </si>
  <si>
    <t>Market Price (TZS)</t>
  </si>
  <si>
    <t>Minimum Tick (TZS)</t>
  </si>
  <si>
    <t>0-499</t>
  </si>
  <si>
    <t>500-999</t>
  </si>
  <si>
    <t>1000-4999</t>
  </si>
  <si>
    <t>5000-9999</t>
  </si>
  <si>
    <t>10000+</t>
  </si>
  <si>
    <t>Short Sales are prohibited.</t>
  </si>
  <si>
    <t>Value exceeding TZS 200 million</t>
  </si>
  <si>
    <t>CSD &amp; Registry Company Limited (CSDR)</t>
  </si>
  <si>
    <t>Capital Markets and Securities Authority (CMSA)</t>
  </si>
  <si>
    <t>Tanzanian shilling (TZS)</t>
  </si>
  <si>
    <t>https://dse.co.tz</t>
  </si>
  <si>
    <t>https://dse.co.tz/content/dse-rules-regulations</t>
  </si>
  <si>
    <t>Deutsche Börse AG (DBG) - Xetra</t>
  </si>
  <si>
    <t>(07:30 - 08:50)</t>
  </si>
  <si>
    <t>(08:50-09:00+random end)</t>
  </si>
  <si>
    <t>(09:00-13:00, 13:02-17:30) An order is executed immediately as soon as a corresponding counter order is available</t>
  </si>
  <si>
    <t>Intraday Auction</t>
  </si>
  <si>
    <t>(13:00-13:02+random end)</t>
  </si>
  <si>
    <t>(17:30-17:35+random end; followed by Xetra Trade-at-Close up to 17:45)</t>
  </si>
  <si>
    <t>Post Trading</t>
  </si>
  <si>
    <t>(17:45 - 20:30)</t>
  </si>
  <si>
    <t>Eurex Clearing AG</t>
  </si>
  <si>
    <t>https://www.xetra.com/xetra-en/meta/rules-and-regulations</t>
  </si>
  <si>
    <t>Dhaka Stock Exchange Ltd. (DSE)</t>
  </si>
  <si>
    <t>09:45 am - 10:00 am</t>
  </si>
  <si>
    <t>10:00 am - 02:30 pm</t>
  </si>
  <si>
    <t>Post Closing</t>
  </si>
  <si>
    <t>02:30 pm - 2:45 pm</t>
  </si>
  <si>
    <t>Yet to be launched</t>
  </si>
  <si>
    <t>Public Market</t>
  </si>
  <si>
    <t>For A, B, G and N Category - T+2
For Z Category - T+3</t>
  </si>
  <si>
    <t>Scrips wise based on their market prices.</t>
  </si>
  <si>
    <t>Tick Size 0.10</t>
  </si>
  <si>
    <t xml:space="preserve">Covered short sales for eligible securities. </t>
  </si>
  <si>
    <t>Trading amount should be at least BDT. 5.00 lakh</t>
  </si>
  <si>
    <t>For DSE Ownership, Yes</t>
  </si>
  <si>
    <t>DSE</t>
  </si>
  <si>
    <t>Bangladesh Securities and Exchange Commission (BSEC)</t>
  </si>
  <si>
    <t>Bangladeshi Taka (BDT)</t>
  </si>
  <si>
    <t>http://www.dsebd.org</t>
  </si>
  <si>
    <t>http://www.dsebd.org/trecregulation.php</t>
  </si>
  <si>
    <t>Dubai Financial Market (DFM)</t>
  </si>
  <si>
    <t>-5% downward limit and +15% upward limit</t>
  </si>
  <si>
    <t>Market Price (AED)</t>
  </si>
  <si>
    <t>Minimum Tick (AED)</t>
  </si>
  <si>
    <t>1-10</t>
  </si>
  <si>
    <t>10+</t>
  </si>
  <si>
    <t xml:space="preserve">Covered short sell on eligible securities. Requires no less than 50% of the short value as collateral. Uptick rule applies. </t>
  </si>
  <si>
    <t>Dubai Clear LLC</t>
  </si>
  <si>
    <t>UAE Securities and Commodities Authority (SCA)</t>
  </si>
  <si>
    <t>United Arab Emirates dirham (AED)</t>
  </si>
  <si>
    <t>https://www.dfm.ae</t>
  </si>
  <si>
    <t>https://www.dfm.ae/regulations/market-rules</t>
  </si>
  <si>
    <t>The Egyptian Exchange (EGX)</t>
  </si>
  <si>
    <t>Discovery Session</t>
  </si>
  <si>
    <t>(09:30-09:50/10:00)</t>
  </si>
  <si>
    <t>(10:00-02:30)</t>
  </si>
  <si>
    <t xml:space="preserve">EGX100 EWI </t>
  </si>
  <si>
    <t>0-2</t>
  </si>
  <si>
    <t>2+</t>
  </si>
  <si>
    <t>Financial Regulatory Authority (FRA)</t>
  </si>
  <si>
    <t>Egyptian pound (EGP)</t>
  </si>
  <si>
    <t>https://egx.com.eg</t>
  </si>
  <si>
    <t>Hochiminh Stock Exchange (HSX)</t>
  </si>
  <si>
    <t>Vietnamese Dong (VND)</t>
  </si>
  <si>
    <t>https://www.hsx.vn</t>
  </si>
  <si>
    <t>Full Day Trading</t>
  </si>
  <si>
    <t>Half Day Trading</t>
  </si>
  <si>
    <t>Pre-Opening Session 
(for applicable securities)</t>
  </si>
  <si>
    <t>9:00-9:30</t>
  </si>
  <si>
    <t xml:space="preserve">An auction session where orders are accumulated over a certain period of time and order matching takes place randomly within the two-minute period from 9:20 to 9:22. </t>
  </si>
  <si>
    <t>Continuous Trading Session</t>
  </si>
  <si>
    <t xml:space="preserve">9:30-16:00 (lunch break 12:00 - 13:00) </t>
  </si>
  <si>
    <t>09:30 - 12:00</t>
  </si>
  <si>
    <t>Orders are continuously executed in strict price and time priority</t>
  </si>
  <si>
    <t xml:space="preserve">Closing Auction Session </t>
  </si>
  <si>
    <t xml:space="preserve">16:00-random closing between 16:08 and 16:10 </t>
  </si>
  <si>
    <t>12:00 - random closing between 12:08 and 12:10</t>
  </si>
  <si>
    <t>0.0027% (rounded to the nearest cent) is charged per side of the consideration of a transaction</t>
  </si>
  <si>
    <t>Transfer Deed Stamp Duty</t>
  </si>
  <si>
    <t>Independent of the quantity of shares traded, the Government levies a transfer deed stamp duty of HK$5.00, payable by the registered holder of the pertaining share certificate(s), i.e. the seller, on each new transfer deed</t>
  </si>
  <si>
    <t>Pre-Opening Session (POS)</t>
  </si>
  <si>
    <t>Volatility Control Mechanism (VCM)</t>
  </si>
  <si>
    <t>Closing Auction Session (CAS)</t>
  </si>
  <si>
    <t>Determined by the issuer</t>
  </si>
  <si>
    <t>Hong Kong Securities Clearing Company Limited (HKSCC)</t>
  </si>
  <si>
    <t>Securities and Futures Commission (SFC)</t>
  </si>
  <si>
    <t>https://www.hkex.com.hk/?sc_lang=en</t>
  </si>
  <si>
    <t>https://www.hkex.com.hk/Services/Rules-and-Forms-and-Fees/Rules/SEHK/Rules-of-the-Exchange/Rules?sc_lang=en</t>
  </si>
  <si>
    <t>Indonesia Stock Exchange (IDX)</t>
  </si>
  <si>
    <t>(08:45-08:55) Traders input orders; (08:55-09:00) Form opening price and allocate transactions</t>
  </si>
  <si>
    <t>(09:00-11:30; 13:30-14:50)</t>
  </si>
  <si>
    <t>(14:50-15:00) Traders input orders without the bid-ask information displayed. Form closing price and allocate transactions</t>
  </si>
  <si>
    <t>(15:05-15:15) Traders input orders based on closing price. Orders are matched based on price and time priority</t>
  </si>
  <si>
    <t>Main board, Development board, and Acceleration board</t>
  </si>
  <si>
    <t>VAT</t>
  </si>
  <si>
    <t>10bp Sell only</t>
  </si>
  <si>
    <t>0.3bp</t>
  </si>
  <si>
    <t>IDX Composite</t>
  </si>
  <si>
    <t>at least 1 session</t>
  </si>
  <si>
    <t>Reference Price</t>
  </si>
  <si>
    <t>Upper Limit / Lower Limit</t>
  </si>
  <si>
    <t>Rp50 to Rp200</t>
  </si>
  <si>
    <t>&gt;35% / &lt;Rp50,- atau &lt;7%</t>
  </si>
  <si>
    <t>&gt;Rp200 to Rp5.000</t>
  </si>
  <si>
    <t>&gt;25% / &lt;7%</t>
  </si>
  <si>
    <t>&gt; Rp5.000</t>
  </si>
  <si>
    <t>&gt;20% / &lt;7%</t>
  </si>
  <si>
    <t>Volume limits</t>
  </si>
  <si>
    <t>Order rejection if volumes in single order are more than 5.000.000 shares or more than 5% of listed shares (whichever is smaller).</t>
  </si>
  <si>
    <t>Market Price (IDR)</t>
  </si>
  <si>
    <t>Minimum Tick (IDR)</t>
  </si>
  <si>
    <t>0-200</t>
  </si>
  <si>
    <t>200-500</t>
  </si>
  <si>
    <t>500-2000</t>
  </si>
  <si>
    <t>2000-5000</t>
  </si>
  <si>
    <t>5000+</t>
  </si>
  <si>
    <t>Short selling orders are marked as "Short"</t>
  </si>
  <si>
    <t>Only on selected securities with order price higher than the last done price</t>
  </si>
  <si>
    <t>No limit</t>
  </si>
  <si>
    <t>Indonesian Clearing and Guarantee Corporation (KPEI)</t>
  </si>
  <si>
    <t>Financial Services Authority of Indonesia (OJK)</t>
  </si>
  <si>
    <t>Rupiah (IDR)</t>
  </si>
  <si>
    <t>https://www.idx.co.id</t>
  </si>
  <si>
    <t>https://www.idx.co.id/en-us/regulation/trading-regulation/</t>
  </si>
  <si>
    <t>Intercontinental Exchange (ICE) - NYSE</t>
  </si>
  <si>
    <t>(06:30-09:30) Orders can be entered and will be queued until the Opening Auction at 9:30 a.m.</t>
  </si>
  <si>
    <t>(16:00)</t>
  </si>
  <si>
    <t>Crossing Session</t>
  </si>
  <si>
    <t>(16:00-18:30)</t>
  </si>
  <si>
    <t>NYSE, NYSE American, NYSE Arca Equities, NYSE Chicago, and NYSE National</t>
  </si>
  <si>
    <t>Covered short sales. No short-selling at a price that is less than or equal to the current NBB if the price of that security decreases by 10% or more from the previous closing price</t>
  </si>
  <si>
    <t>With a market value of $200,000 or more and for 10,000 shares or more</t>
  </si>
  <si>
    <t>The Depository Trust and Clearing Corporation (DTCC)</t>
  </si>
  <si>
    <t>https://www.intercontinentalexchange.com</t>
  </si>
  <si>
    <t>https://nyseguide.srorules.com/rules</t>
  </si>
  <si>
    <t>Japan Exchange Group (JPX)</t>
  </si>
  <si>
    <t>08:00-09:00, 12:05-12:30. Orders are accepted and then matched at the end of the pre-opening session</t>
  </si>
  <si>
    <t>09:00-11:30, 12:30-15:00</t>
  </si>
  <si>
    <t>Off-Auction</t>
    <phoneticPr fontId="9"/>
  </si>
  <si>
    <t>ToSTNeT market hours vary for types of trading (single stock, basket, VWAP, closing price, own share repurchase)</t>
  </si>
  <si>
    <t>TSE sets a price range, known as the "Daily Price Limit", within which price fluctuations are limited in a single day. Daily Price Limits are set in absolute yen basically according to prices such as the previous day's closing price (Base Price).</t>
  </si>
  <si>
    <t>Volatility controls (cash equity)</t>
    <phoneticPr fontId="9"/>
  </si>
  <si>
    <t>Special quotes and sequential trade quotes. A special quote is indicated whenever prices look likely to jump beyond a certain price range (special quote renewal price interval) from the last execution price (e.g. the last execution price is JPY 1000, but the next execution price is likely to be less than JPY 970 or more than JPY 1030). In this way, special quotes are mechanisms to prevent short-term wild price fluctuations.
In high-speed order matching and execution however, sequential buying-up or selling-down with execution may result in instantaneous and sharp price fluctuations without a special quote being displayed at all. If there is sequential execution that is likely to go move beyond twice the special quote renewal price interval from the reference execution price, after execution up to the “reference price + (renewal price interval x 2)” (or in the case of offers, down to the “reference price - (renewal price interval x 2)”), a sequential trade quote will be displayed at this price for one minute.</t>
  </si>
  <si>
    <t>Special quote renewal price intervals</t>
  </si>
  <si>
    <t>A range (e.g., x yen) from the last execution price that is determined based on a price table. This range is the basis for triggering volatility controls, which are special quotes (1x) and sequential trade quotes (2x).</t>
    <phoneticPr fontId="9"/>
  </si>
  <si>
    <t>TOPIX100 Constituents</t>
  </si>
  <si>
    <t>Market Price (JPY)</t>
  </si>
  <si>
    <t>Minimum Tick (JPY)</t>
  </si>
  <si>
    <t>Up to 1,000</t>
    <phoneticPr fontId="9"/>
  </si>
  <si>
    <t>Up to 3,000</t>
    <phoneticPr fontId="9"/>
  </si>
  <si>
    <t>Up to 10,000</t>
    <phoneticPr fontId="9"/>
  </si>
  <si>
    <t>Up to 30,000</t>
    <phoneticPr fontId="9"/>
  </si>
  <si>
    <t>Up to 100,000</t>
    <phoneticPr fontId="9"/>
  </si>
  <si>
    <t>Up to 300,000</t>
    <phoneticPr fontId="9"/>
  </si>
  <si>
    <t>Up to 1,000,000</t>
    <phoneticPr fontId="9"/>
  </si>
  <si>
    <t>Up to 3,000,000</t>
    <phoneticPr fontId="9"/>
  </si>
  <si>
    <t>Up to 10 million</t>
    <phoneticPr fontId="9"/>
  </si>
  <si>
    <t>Up to 30 million</t>
    <phoneticPr fontId="9"/>
  </si>
  <si>
    <t>30 million+</t>
  </si>
  <si>
    <t>Other</t>
  </si>
  <si>
    <t>Up to 5,000</t>
    <phoneticPr fontId="9"/>
  </si>
  <si>
    <t>Up to 50,000</t>
    <phoneticPr fontId="9"/>
  </si>
  <si>
    <t>Up to 500,000</t>
    <phoneticPr fontId="9"/>
  </si>
  <si>
    <t>Up to 3 million</t>
    <phoneticPr fontId="9"/>
  </si>
  <si>
    <t>Up to 5 million</t>
    <phoneticPr fontId="9"/>
  </si>
  <si>
    <t>Up to 50 million</t>
    <phoneticPr fontId="9"/>
  </si>
  <si>
    <t>50 million+</t>
    <phoneticPr fontId="9"/>
  </si>
  <si>
    <t>Mark as short sale order; Investors are required to submit their short sale position to the brokers when their short positions exceed a threshold</t>
  </si>
  <si>
    <t>Speed Bump</t>
    <phoneticPr fontId="9"/>
  </si>
  <si>
    <t>Japan Securities Clearing Corporation (JSCC)</t>
  </si>
  <si>
    <t>Yen (JPY)</t>
  </si>
  <si>
    <t>https://www.jpx.co.jp</t>
  </si>
  <si>
    <t>https://www.jpx.co.jp/english/equities/trading/domestic/index.html</t>
  </si>
  <si>
    <t>Johannesburg Stock Exchange (JSE)</t>
  </si>
  <si>
    <t>Market Open</t>
  </si>
  <si>
    <t>(09:00)</t>
  </si>
  <si>
    <t>Market Close</t>
  </si>
  <si>
    <t>(17:00)</t>
  </si>
  <si>
    <t>Main board, AltX, and Empowerment Segment</t>
  </si>
  <si>
    <t>Dynamic reference price (prev trade) change % up or down</t>
  </si>
  <si>
    <t>Static reference price (prev trade) change % up or down</t>
  </si>
  <si>
    <t>All</t>
  </si>
  <si>
    <t>JSE</t>
  </si>
  <si>
    <t>Financial Sector Conduct Authority (FSCA)</t>
  </si>
  <si>
    <t>South African rand (ZAR)</t>
  </si>
  <si>
    <t>https://www.jse.co.za</t>
  </si>
  <si>
    <t>https://www.jse.co.za/services/market-regulation</t>
  </si>
  <si>
    <t>Kazakhstan Stock Exchange (KASE)</t>
  </si>
  <si>
    <t>Clearing Session</t>
  </si>
  <si>
    <t>T0, T+2</t>
  </si>
  <si>
    <t>KASE Index</t>
  </si>
  <si>
    <t xml:space="preserve">by decision of the Board	</t>
  </si>
  <si>
    <t>-30% for "Premium" stocks</t>
  </si>
  <si>
    <t xml:space="preserve">Remaining trading day and the next trading day	</t>
  </si>
  <si>
    <t>±50% for all stocks</t>
  </si>
  <si>
    <t>Depends on the trading currency</t>
  </si>
  <si>
    <t>0.01 except for securities with price dependent on the Central Bank</t>
  </si>
  <si>
    <t>Kazakhstan Stock Exchange JSC</t>
  </si>
  <si>
    <t>Agency for Regulation and Development of the Financial Market of the Republic of Kazakhstan</t>
  </si>
  <si>
    <t>Kazakhstani tenge (KZT)</t>
  </si>
  <si>
    <t>https://kase.kz</t>
  </si>
  <si>
    <t>https://kase.kz/en/kase_rules/</t>
  </si>
  <si>
    <t>Korea Exchange (KRX)</t>
  </si>
  <si>
    <t>(08:00-09:00) Orders are submitted without matching</t>
  </si>
  <si>
    <t>(09:00-15:30)</t>
  </si>
  <si>
    <t>KOSPI market, KOSDAQ market, and KONEX market</t>
  </si>
  <si>
    <t>Market Wide CB</t>
  </si>
  <si>
    <t xml:space="preserve">KOSPI/KOSDAQ index </t>
  </si>
  <si>
    <t>-8%</t>
  </si>
  <si>
    <t>-15% &amp; additional -1% of phase 1 CB triggered price</t>
  </si>
  <si>
    <t>-20%  &amp; additional -1% of phase 2 CB triggered price</t>
  </si>
  <si>
    <t>Remainder of the trading day</t>
  </si>
  <si>
    <t>Single stock volatility interruptions</t>
  </si>
  <si>
    <t>Rule</t>
  </si>
  <si>
    <t>(Dynamic Volatility Interruption) 1~6% of the last execution price</t>
  </si>
  <si>
    <t>2 minutes of call auction</t>
  </si>
  <si>
    <t>(Static Volatility Interruption) 10% of the last call auction price</t>
  </si>
  <si>
    <t>KOSPI Market</t>
  </si>
  <si>
    <t>500,000+</t>
  </si>
  <si>
    <t>KOSDAQ Market</t>
  </si>
  <si>
    <t>Covered short selling. (For stocks designated by the KRX). Uptick rule applies.</t>
  </si>
  <si>
    <t>Financial Services Commission</t>
  </si>
  <si>
    <t>South Korean won (KRW)</t>
  </si>
  <si>
    <t>https://global.krx.co.kr</t>
  </si>
  <si>
    <t>https://global.krx.co.kr/contents/GLB/06/0602/0602010201/GLB0602010201.jsp</t>
  </si>
  <si>
    <t>(05:05-07:50)</t>
  </si>
  <si>
    <t>(07:50-08:00)</t>
  </si>
  <si>
    <t>(08:00-16:30)</t>
  </si>
  <si>
    <t>(16:30)</t>
  </si>
  <si>
    <t>London Stock Exchange and Turquoise</t>
  </si>
  <si>
    <t>Static: ±8% from last auction price</t>
  </si>
  <si>
    <t>Dynamic: ±3% from last trading price</t>
  </si>
  <si>
    <t>LCH</t>
  </si>
  <si>
    <t xml:space="preserve">Financial Conduct Authority (FCA) </t>
  </si>
  <si>
    <t>Pound sterling (GBP)</t>
  </si>
  <si>
    <t>https://www.lseg.com</t>
  </si>
  <si>
    <t>https://www.londonstockexchange.com/resources/trade-resources?tab=rules-and-regulations&amp;accordionId=0-a54459bc-ada3-49d7-8c6b-0276d32c50ae</t>
  </si>
  <si>
    <t>Luxembourg Stock Exchange (LuxSE)</t>
  </si>
  <si>
    <t>(09:00 - 17:40)</t>
  </si>
  <si>
    <t>LCH.Clearnet SA</t>
  </si>
  <si>
    <t>Commission de Surveillance du Secteur Financier (CSSF)</t>
  </si>
  <si>
    <t>Malta Stock Exchange (MSE)</t>
  </si>
  <si>
    <t>(09:00-09:30)</t>
  </si>
  <si>
    <t>(09:30-15:30)</t>
  </si>
  <si>
    <t>Post-Trading</t>
  </si>
  <si>
    <t>(15:30-16:00)</t>
  </si>
  <si>
    <t>Three markets</t>
  </si>
  <si>
    <t>MaltaClear</t>
  </si>
  <si>
    <t>Malta Financial Services Authority (MFSA)</t>
  </si>
  <si>
    <t>https://www.borzamalta.com.mt/home</t>
  </si>
  <si>
    <t>https://www.borzamalta.com.mt/trading</t>
  </si>
  <si>
    <t>Moscow Exchange (MOEX)</t>
  </si>
  <si>
    <t xml:space="preserve">   Main trading session</t>
  </si>
  <si>
    <t xml:space="preserve">     Pre-Opening</t>
  </si>
  <si>
    <t>09:50-09:59:(31-59)*</t>
  </si>
  <si>
    <t xml:space="preserve">     Normal Trading</t>
  </si>
  <si>
    <t>10:00:00-18:39:59</t>
  </si>
  <si>
    <t xml:space="preserve">     Closing</t>
  </si>
  <si>
    <t>18:40:01-18:50:00</t>
  </si>
  <si>
    <t xml:space="preserve">   After-hours trading</t>
  </si>
  <si>
    <t>19:00:01 – 19:04:(31-59)*</t>
  </si>
  <si>
    <t>19:05:00 — 23:49:59</t>
  </si>
  <si>
    <t>Equity, Fixed Income, Money market, FX market, Derivatives market, OTC derivatives market, Commodities</t>
  </si>
  <si>
    <t>Capital gain tax, Dividend and Bond Coupon tax: 13% rate for resident retail investors (15% rate for higher income bracket). General rate for non-residents is 30%, but there are many double taxation treaties</t>
  </si>
  <si>
    <t>MOEX Russia Index</t>
  </si>
  <si>
    <t>30 minutes of discrete auction</t>
  </si>
  <si>
    <t>±20%</t>
  </si>
  <si>
    <t>Round Lot Size can vary from 1 to 10 000 depending on the instrument. Also the Odd Lot Size envisaged</t>
  </si>
  <si>
    <t>When determining the tick size, the price and liquidity of the securities are taken into account.</t>
  </si>
  <si>
    <t>Bank of Russia issues general regulation, eligible securities are determined by clearing organizations, brokers determine clients eligibility</t>
  </si>
  <si>
    <t>Yes. FX market - spot instruments USDRUB_TDB, EURRUB_TDB, USDRUB_TMB, EURRUB_TMB</t>
  </si>
  <si>
    <t>National Clearing Centre (NCC)</t>
  </si>
  <si>
    <t>Bank of Russia (CBR)</t>
  </si>
  <si>
    <t>Russian ruble (RUB)</t>
  </si>
  <si>
    <t>https://www.moex.com/en/</t>
  </si>
  <si>
    <t>https://fs.moex.com/files/21851</t>
  </si>
  <si>
    <t>Muscat Securities Market (MSM)</t>
  </si>
  <si>
    <t>(09:00-10:00) Orders can be entered, modified, or canceled. No order execution. Orders are matched at 10:00 to calculate opening price.</t>
  </si>
  <si>
    <t>(10:00-14:00) Orders anc be entered, modified, or canceled. Matching orders are executed.</t>
  </si>
  <si>
    <t>(14:00) The closing price is set</t>
  </si>
  <si>
    <t>Muscat Clearance &amp; Depository Company SAOC</t>
  </si>
  <si>
    <t>Capital Market Authority (CMA)</t>
  </si>
  <si>
    <t>Omani rial (OMR)</t>
  </si>
  <si>
    <t>https://www.msm.gov.om</t>
  </si>
  <si>
    <t>https://www.msm.gov.om//MSMDOCS/downloads/marketlawEn.pdf</t>
  </si>
  <si>
    <t>Nairobi Securities Exchange (NSE)</t>
  </si>
  <si>
    <t>(08:45-09:00) No order entry or order display</t>
  </si>
  <si>
    <t>(09:00-09:31)</t>
  </si>
  <si>
    <t>(09:31-15:00)</t>
  </si>
  <si>
    <t>(15:00)</t>
  </si>
  <si>
    <t>Main Investment Market, Alternative Investments Market, and Growth Enterprise Market</t>
  </si>
  <si>
    <t>NSE 20 Share Index</t>
  </si>
  <si>
    <t>-5% with respect to the previous closing / opening price</t>
  </si>
  <si>
    <t>No more than 30 mins</t>
  </si>
  <si>
    <t>NSE Clear</t>
  </si>
  <si>
    <t>Central Bank of Kenya (CBK)</t>
  </si>
  <si>
    <t>Kenyan shilling (KSh)</t>
  </si>
  <si>
    <t>https://www.nse.co.ke</t>
  </si>
  <si>
    <t>https://www.nse.co.ke/regulatory-framework/regulatory-framework/rules.html</t>
  </si>
  <si>
    <t>100 Shares, with exceptions</t>
  </si>
  <si>
    <t>Nasdaq Clearing</t>
  </si>
  <si>
    <t>https://www.nasdaq.com</t>
  </si>
  <si>
    <t>https://listingcenter.nasdaq.com/rulebook/nasdaq/rules</t>
  </si>
  <si>
    <t>National Stock Exchange of India (NSE)</t>
  </si>
  <si>
    <t>(09:00-09:08 with random closure in the last minute) Order collection period and order matching period.The price band applicable is 20%.</t>
  </si>
  <si>
    <t>(09:15-15:30)</t>
  </si>
  <si>
    <t>(15:40-16:00)</t>
  </si>
  <si>
    <t>(08:45-09:00; 14:05-14:20)</t>
  </si>
  <si>
    <t>Equity market and SME market</t>
  </si>
  <si>
    <t>10bp</t>
  </si>
  <si>
    <t>either the BSE Sensex or the Nifty 50, whichever is breached earlier</t>
  </si>
  <si>
    <t>45mins + 15mins auction</t>
  </si>
  <si>
    <t>1hr45mins + 15mins auction</t>
  </si>
  <si>
    <t>Remainder of the day</t>
  </si>
  <si>
    <t>±2%, ±5%, ±10%, ±20%</t>
  </si>
  <si>
    <t>0.05 INR</t>
  </si>
  <si>
    <t>Only covered short sales</t>
  </si>
  <si>
    <t>Minimum size of Rs. 10 Crore and within ±1% of the applicable reference price</t>
  </si>
  <si>
    <t>NSE Clearing Limited</t>
  </si>
  <si>
    <t>Securities and Exchange Board of India (SEBI)</t>
  </si>
  <si>
    <t>Rupee(INR)</t>
  </si>
  <si>
    <t>https://www.nseindia.com</t>
  </si>
  <si>
    <t>https://www.nseindia.com/regulations/exchange-market-regulations-rules-byelaws-nseil</t>
  </si>
  <si>
    <t>Nigerian Exchange (NGX)</t>
  </si>
  <si>
    <t>(10:00-14:20)</t>
  </si>
  <si>
    <t>(14:20-14:30)</t>
  </si>
  <si>
    <t>T+3, DvP(EQUITIES) T+2 (FIXED INCOME)</t>
  </si>
  <si>
    <t>Trading commision</t>
  </si>
  <si>
    <t>All Share Index</t>
  </si>
  <si>
    <t>±10% based on the previous closing price</t>
  </si>
  <si>
    <t>Covered short sales only</t>
  </si>
  <si>
    <t>Require prior approval of the exchange to make large volume trades (&gt;5% of issued shares)</t>
  </si>
  <si>
    <t>Central Securities Clearing System Plc (CSCS)</t>
  </si>
  <si>
    <t>The Securities and Exchange Commission</t>
  </si>
  <si>
    <t>Nigerian naira (NGN)</t>
  </si>
  <si>
    <t>http://www.ngxgroup.com</t>
  </si>
  <si>
    <t>https://ngxgroup.com/ngx-download/the-nse-rulebook-2015/</t>
  </si>
  <si>
    <t>New Zealand's Exchange (NZX)</t>
  </si>
  <si>
    <t>Enquiry</t>
  </si>
  <si>
    <t>(08:00-08:30) No order entry, modification, cancelation, or matching. Trading can take place between two parties at a mutually acceptable price with reporting compliance.</t>
  </si>
  <si>
    <t>(08:30-10:00) New order entry, modification, and cancellation are permitted. Order matching takes place during Opening Order Match</t>
  </si>
  <si>
    <t xml:space="preserve">(10:00-16:45) Orders are matched by Trading System in priority by price and time of entry. </t>
  </si>
  <si>
    <t>(16:45-17:00) New order entry, modification, and cancellation are permitted. Order matching takes place at Close.</t>
  </si>
  <si>
    <t>(17:00-17:30) Orders can be withdrawn but new Orders cannot be entered. No Order matching</t>
  </si>
  <si>
    <t>(17:30) No order entry, modification, cancelation, or matching. Trading can take place between two parties at a mutually acceptable price with reporting compliance.</t>
  </si>
  <si>
    <t>Market Price (NZD)</t>
  </si>
  <si>
    <t>Minimum Tick (Cents)</t>
  </si>
  <si>
    <t>&lt; 0.20 (not including)</t>
  </si>
  <si>
    <t>0.20 to 0.50</t>
  </si>
  <si>
    <t>&gt; 0.50 (not including)</t>
  </si>
  <si>
    <t>At least 5 stocks greater than NZD 150k each, and total value not least than NZD 2.5 million.</t>
  </si>
  <si>
    <t>NZX Clearing</t>
  </si>
  <si>
    <t>Financial Markets Authority (FMA)</t>
  </si>
  <si>
    <t>New Zealand Dollar (NZD)</t>
  </si>
  <si>
    <t>https://www.nzx.com</t>
  </si>
  <si>
    <t>https://www.nzx.com/regulation/nzx-rules-guidance/participant-guidance</t>
  </si>
  <si>
    <t>Palestine Exchange (PEX)</t>
  </si>
  <si>
    <t>(09:45-10:00) Orders may be entered or Change or cancelled and data available through the trading system can be investigated. No transactions are executed.Opening auction at 10:00</t>
  </si>
  <si>
    <t>(10:00-13:00) Transactions are executed throughout this session. Members continue to enter, modify or cancel orders. Data provided by the trading system and any further information remains available.</t>
  </si>
  <si>
    <t>Pre-Closing</t>
  </si>
  <si>
    <t>(13:00-13:30) Traders can modify trading transactions in accordance with the Exchange rules Through the Trading Department at the Exchange. No further transactions or orders entry are allowed.</t>
  </si>
  <si>
    <t>(13:30)</t>
  </si>
  <si>
    <t>Clearing Depository and Settlement Center (CDS)</t>
  </si>
  <si>
    <t>Palestine Capital Market Authority (PCMA)</t>
  </si>
  <si>
    <t>United state dollar(USD) and Jordanian dinar (JOD)</t>
  </si>
  <si>
    <t>https://web.pex.ps</t>
  </si>
  <si>
    <t>https://web.pex.ps/eyJDT05UUkVTSUQiOiI4MCIsIklTQ09OVCI6ZmFsc2UsIkxBTkdJRCI6Ijc5IiwiTUFJTlBBUkVOVElEIjoyOTcsIk1FTlVJRCI6NDA3LCJQQVJFTlRJRCI6MzE2LCJSRVFJRCI6MTV9</t>
  </si>
  <si>
    <t>Philippine Stock Exchange (PSE)</t>
  </si>
  <si>
    <t>Whole Day Trading</t>
  </si>
  <si>
    <t>Pre-Open Auction Period</t>
  </si>
  <si>
    <t>No matching of orders (only entry, modification, and cancellation)</t>
  </si>
  <si>
    <t>Pre-Open No Cancel Period</t>
  </si>
  <si>
    <t>No cancellation and modification of orders (only entry)</t>
  </si>
  <si>
    <t>Opening Period - Continuous Trading</t>
  </si>
  <si>
    <t>Market Recess</t>
  </si>
  <si>
    <t>12:00 nn</t>
  </si>
  <si>
    <t>Continuous Trading</t>
  </si>
  <si>
    <t>Pre-Close Auction Period</t>
  </si>
  <si>
    <t>No matching of orders (only entry, modification, and cancellation</t>
  </si>
  <si>
    <t>Pre-Close No Cancel Period</t>
  </si>
  <si>
    <t>No cancellation of orders (only entry and modification)</t>
  </si>
  <si>
    <t>Run-off/Trading-at-Last</t>
  </si>
  <si>
    <t>Limit orders are matched only at the closing price</t>
  </si>
  <si>
    <t>Pre-Open Period</t>
  </si>
  <si>
    <t>Pre-Close Period</t>
  </si>
  <si>
    <t>Stock Transaction Tax</t>
  </si>
  <si>
    <t>60bps for sellers</t>
  </si>
  <si>
    <t>Market wide CBs</t>
  </si>
  <si>
    <t>PSEi</t>
  </si>
  <si>
    <t>60 minutes</t>
  </si>
  <si>
    <t>Single Stock CBs</t>
  </si>
  <si>
    <r>
      <t xml:space="preserve">±10% for securities under </t>
    </r>
    <r>
      <rPr>
        <sz val="12"/>
        <color theme="1"/>
        <rFont val="Calibri"/>
        <family val="2"/>
        <scheme val="minor"/>
      </rPr>
      <t>Security Cluster A</t>
    </r>
  </si>
  <si>
    <t xml:space="preserve">No more than 5 minutes
</t>
  </si>
  <si>
    <r>
      <t xml:space="preserve">±15% for securities under </t>
    </r>
    <r>
      <rPr>
        <sz val="12"/>
        <color theme="1"/>
        <rFont val="Calibri"/>
        <family val="2"/>
        <scheme val="minor"/>
      </rPr>
      <t>Security Cluster B</t>
    </r>
  </si>
  <si>
    <r>
      <t xml:space="preserve">±20% for securities under </t>
    </r>
    <r>
      <rPr>
        <sz val="12"/>
        <color theme="1"/>
        <rFont val="Calibri"/>
        <family val="2"/>
        <scheme val="minor"/>
      </rPr>
      <t>Security Cluster C</t>
    </r>
  </si>
  <si>
    <t>Lot Size</t>
  </si>
  <si>
    <t>0.0001-0.0099</t>
  </si>
  <si>
    <t>0.01-0.049</t>
  </si>
  <si>
    <t>0.05-0.495</t>
  </si>
  <si>
    <t>0.5-4.99</t>
  </si>
  <si>
    <t>5-49.95</t>
  </si>
  <si>
    <t>50-999.5</t>
  </si>
  <si>
    <t>1000+</t>
  </si>
  <si>
    <t>0.01-0.249</t>
  </si>
  <si>
    <t>0.25-0.495</t>
  </si>
  <si>
    <t>0.5-9.99</t>
  </si>
  <si>
    <t>10-19.98</t>
  </si>
  <si>
    <t>20-99.95</t>
  </si>
  <si>
    <t>100-199.9</t>
  </si>
  <si>
    <t>200-499.8</t>
  </si>
  <si>
    <t>500-999.5</t>
  </si>
  <si>
    <t>1000-1999</t>
  </si>
  <si>
    <t>2000-4998</t>
  </si>
  <si>
    <t>Covered short sell on eligible securities only. Uptick rule applies.</t>
  </si>
  <si>
    <t>Regular Block Sale: Transaction value must be at least Php20 million; price should be ±5% of the last adjusted closing price.
Special Block Sale:  Transaction value must be at least Php50 million</t>
  </si>
  <si>
    <t>Varies per sector/industry</t>
  </si>
  <si>
    <t>Securities Clearing Corp. of the Philippines (SCCP)</t>
  </si>
  <si>
    <t>Securities and Exchange Commission (SEC)</t>
  </si>
  <si>
    <t>Peso (PHP) and US Dollar (USD)</t>
  </si>
  <si>
    <t>https://www.pse.com.ph</t>
  </si>
  <si>
    <t>https://www.pse.com.ph/regulation-trading-participants/#rtp1</t>
  </si>
  <si>
    <t>Qatar Stock Exchange (QSE)</t>
  </si>
  <si>
    <t>(09:00-09:30) Where the last 5 minutes in this period is called a no cancel period (entered orders can neither be cancelled nor changed)</t>
  </si>
  <si>
    <t>(09:30-13:00)</t>
  </si>
  <si>
    <t>(13:00-13:10) Where the last 5 minutes in this period is called a no cancel period (entered orders can neither be cancelled nor changed)</t>
  </si>
  <si>
    <t>Trading at Last</t>
  </si>
  <si>
    <t>(13:10-13:15) Investors may trade only at the closing price determined by the closing auction</t>
  </si>
  <si>
    <t>±10% from previous closing price</t>
  </si>
  <si>
    <t>Market Price (QAR)</t>
  </si>
  <si>
    <t>Minimum Tick (QAR)</t>
  </si>
  <si>
    <t>0-10</t>
  </si>
  <si>
    <t xml:space="preserve">Qatar Central Securities Depository (QCSD) </t>
  </si>
  <si>
    <t>Qatar Financial Markets Authority (QFMA)</t>
  </si>
  <si>
    <t>Qatari Riyal (QAR)</t>
  </si>
  <si>
    <t>https://qe.com.qa/web/guest/home</t>
  </si>
  <si>
    <t>https://qe.com.qa/web/guest/regulations</t>
  </si>
  <si>
    <t xml:space="preserve">Saudi Exchange </t>
  </si>
  <si>
    <t>(09:30-10:00+random 30 sec)</t>
  </si>
  <si>
    <t>(10:00-15:00)</t>
  </si>
  <si>
    <t>(15:00-15:10++random 30 sec)</t>
  </si>
  <si>
    <t>(15:10-15:20)</t>
  </si>
  <si>
    <t>Main market and Nomu - parallel market</t>
  </si>
  <si>
    <t>Price Limit *</t>
  </si>
  <si>
    <t>±10% for Main Market securiteis and ±30% for Parallel Market securities with respect to previous closing price</t>
  </si>
  <si>
    <t>Market Price (SAR)</t>
  </si>
  <si>
    <t>Minimum Tick (SAR)</t>
  </si>
  <si>
    <t>10-24.98</t>
  </si>
  <si>
    <t>25-49.95</t>
  </si>
  <si>
    <t>50-99.9</t>
  </si>
  <si>
    <t>Covered short selling is allowed for investors other than Natural Persons. Investors have to borrow securities before selling short.</t>
  </si>
  <si>
    <t>Saudi riyal (SAR)</t>
  </si>
  <si>
    <t>https://www.saudiexchange.sa/</t>
  </si>
  <si>
    <t>Exchange and Centre Rules and Regulations (saudiexchange.sa)</t>
  </si>
  <si>
    <t>MAIN MARKET
Daily Price Fluctuation Limits is ±30% based on the previous day closing price or the listing price in the case of the first day of trading after listing.
±30% is applicable only during the first 3 days of trading newly listed Equities, Real Estate Investment Traded Funds and Closed-ended Investment Traded Funds.
On the fourth day of trading:
The Daily Price Fluctuation Limit will revert to ±10%.
NOMU-PARALLEL MARKET
Daily Price Fluctuation Limits is ±30% based on the previous day closing price or the listing price in the case of the first day of trading after listing.
±30% Daily Price Fluctuation Limits applies to all listed securities on Nomu.</t>
  </si>
  <si>
    <t>Shanghai Stock Exchange (SSE)</t>
  </si>
  <si>
    <t>(09:15-09:25)</t>
  </si>
  <si>
    <t>(09:30-11:30; 13:00-14:57)</t>
  </si>
  <si>
    <t>(14:57-15:00)</t>
  </si>
  <si>
    <t>For Main Board (15:00-15:30); For SSE STAR Market (9:30-11:30; 13:00-15:30)</t>
  </si>
  <si>
    <t>For SSE STAR Market only (15:05-15:30)</t>
  </si>
  <si>
    <t>Main board and STAR market</t>
  </si>
  <si>
    <t>Multi-lateral Netting Settlement</t>
  </si>
  <si>
    <t>10bp Sell only A Share only</t>
  </si>
  <si>
    <t>No Circuit Breakers</t>
  </si>
  <si>
    <t>±10% Price Limit</t>
  </si>
  <si>
    <t>Share Type</t>
  </si>
  <si>
    <t>A Share</t>
  </si>
  <si>
    <t>0.01 RMB</t>
  </si>
  <si>
    <t>B Share</t>
  </si>
  <si>
    <t>0.001 USD</t>
  </si>
  <si>
    <t>Not Permitted</t>
  </si>
  <si>
    <t>A Shares</t>
  </si>
  <si>
    <t>No less than 300K shares or RMB 2 million</t>
  </si>
  <si>
    <t>B Shares</t>
  </si>
  <si>
    <t>No less than 300K shares or USD 200K</t>
  </si>
  <si>
    <t>China Securities Depository and Clearing Corporation Limited (CSDC)</t>
  </si>
  <si>
    <t>China Securities Regulatory Commission (CSRC)</t>
  </si>
  <si>
    <t>Renminbi (RMB)</t>
  </si>
  <si>
    <t>http://english.sse.com.cn</t>
  </si>
  <si>
    <t>http://english.sse.com.cn/start/rules/sse/public/</t>
  </si>
  <si>
    <t>Shenzhen Stock Exchange (SZSE)</t>
  </si>
  <si>
    <t>(9:15-9:25) Orders are not accepted between 9:25 and 9:30</t>
  </si>
  <si>
    <t>(9:30-11:30; 13:00-14:57)</t>
  </si>
  <si>
    <t>(09:15-11:30; 13:00-15:30)</t>
  </si>
  <si>
    <t>0.01 HKD</t>
  </si>
  <si>
    <t>No less than 30K shares or HKD 200K</t>
    <phoneticPr fontId="10" type="noConversion"/>
  </si>
  <si>
    <t>Renminbi (RMB), Hong Kong Dollar (HKD)</t>
  </si>
  <si>
    <t>http://www.szse.cn/English/home/index.html</t>
    <phoneticPr fontId="10" type="noConversion"/>
  </si>
  <si>
    <t>http://www.szse.cn/English/rules/siteRule/index.html</t>
  </si>
  <si>
    <t>Singapore Exchange (SGX)</t>
  </si>
  <si>
    <t>(08:30-08:58+random 1min; 12:00-12:58+random 1 min) New order entry, modification, and cancellation are permitted. No order matching.</t>
  </si>
  <si>
    <t>Non-cancel</t>
  </si>
  <si>
    <t>(08:58/59-09:00; 12:58/59-13:00) No order entry, modification, or cancellation. Orders are matched by order matching</t>
  </si>
  <si>
    <t>(09:00-12:00; 13:00-17:00)</t>
  </si>
  <si>
    <t>(17:00-17:04+random 1min) No order cancellation 17:04/17:05-17:06</t>
  </si>
  <si>
    <t>(17:06-17:16) Orders are matched continuously only at the fixed equilibrium price established from the preceding closing auction</t>
  </si>
  <si>
    <t>(17:16)</t>
  </si>
  <si>
    <t>Mainboard and Catalist</t>
  </si>
  <si>
    <t>Goods and Services Tax</t>
  </si>
  <si>
    <t>7%</t>
  </si>
  <si>
    <t>±5% of the opening price triggers a trading halt of 5 minutes</t>
  </si>
  <si>
    <t>0.00-0.20</t>
  </si>
  <si>
    <t>0.20-0.995</t>
  </si>
  <si>
    <t>1.00+</t>
  </si>
  <si>
    <t>Marked at short sell order, and report the position to MAS</t>
  </si>
  <si>
    <t>Value equal to or exceeds the sum of S$50 million</t>
  </si>
  <si>
    <t>Central Depository (CDP)</t>
  </si>
  <si>
    <t>Monetary Authority of Singapore (MAS)</t>
  </si>
  <si>
    <t>Singapore Dollar (SGD)</t>
  </si>
  <si>
    <t>https://www.sgx.com</t>
  </si>
  <si>
    <t>http://rulebook.sgx.com/rulebook/sgx-rulebooks</t>
  </si>
  <si>
    <t>SIX Swiss Exchange (SIX)</t>
  </si>
  <si>
    <t>(06:00-09:00/09:02)</t>
  </si>
  <si>
    <t>(09:00/09:02-17:20)</t>
  </si>
  <si>
    <t>(17:20-17:30/17:32)</t>
  </si>
  <si>
    <t>(17:30/17:32-17:40)</t>
  </si>
  <si>
    <t>[Blue Chips Equities]</t>
  </si>
  <si>
    <t>Stamp Tax</t>
  </si>
  <si>
    <t>7.5bps to each party</t>
  </si>
  <si>
    <t>Interruption of 5 minutes during continuous Trading, if potential follow up price deviates by 1.50% or more from the reference price</t>
  </si>
  <si>
    <t>Avalanche Stop Trading</t>
  </si>
  <si>
    <t>Interruption if potential follow-up price deviates by more than the Stop Trading Range from the reference price within a 10 second period. Benchmark for Avalanche equal to Stop Trading Continuous Trading.</t>
  </si>
  <si>
    <t>Short  Selling is permitted</t>
  </si>
  <si>
    <t>SIX x-clear, LCH Ltd and EuroCCP</t>
  </si>
  <si>
    <t>Swiss Financial Market Supervisory Authority (FINMA)</t>
  </si>
  <si>
    <t>Swiss franc (CHF) and leading international currencies</t>
  </si>
  <si>
    <t>https://www.six-group.com/exchanges/</t>
  </si>
  <si>
    <t>https://www.six-group.com/exchanges/participants/regulation/trading_guides_en.html</t>
  </si>
  <si>
    <t>Stock Exchange of Mauritius (SEM)</t>
  </si>
  <si>
    <t>(10:00-14:30)</t>
  </si>
  <si>
    <t>(14:30-16:00)</t>
  </si>
  <si>
    <t>No CGT, interest tax free on bonds traded on SEM</t>
  </si>
  <si>
    <t>Single stock price limit</t>
  </si>
  <si>
    <t>0-5</t>
  </si>
  <si>
    <t>5-10</t>
  </si>
  <si>
    <t>10-50</t>
  </si>
  <si>
    <t>50-500</t>
  </si>
  <si>
    <t>500-1000</t>
  </si>
  <si>
    <t>Short selling is not allowed</t>
  </si>
  <si>
    <t>Central Depository &amp; Settlement Co. Ltd. (CDS)</t>
  </si>
  <si>
    <t>Financial Services Commission (FSC)</t>
  </si>
  <si>
    <t>https://www.stockexchangeofmauritius.com</t>
  </si>
  <si>
    <t>https://www.stockexchangeofmauritius.com/regulations-governance/sem-rules</t>
  </si>
  <si>
    <t>Stock Exchange of Thailand (SET)</t>
  </si>
  <si>
    <t>(09:30-09:55/10:00; 14:00-14:25/14:30) Trading through auction</t>
  </si>
  <si>
    <t>(09:55/10:00-12:30; 14:25/14:30-16:30)</t>
  </si>
  <si>
    <t>Pre-Close</t>
  </si>
  <si>
    <t>(16:30-16:35/16:40) Trading through auction and trade report</t>
  </si>
  <si>
    <t>Off-hour</t>
  </si>
  <si>
    <t>(16:35/16:40-17:00) Trading trough trade report</t>
  </si>
  <si>
    <t>1bps (exempt for transfers of Thai government bonds and transfers of listed securities for which the Thailand Securities Depository Co., Ltd. (TSD) is the registrar)</t>
  </si>
  <si>
    <t>SET index</t>
  </si>
  <si>
    <t>±30% of the previous closing price</t>
  </si>
  <si>
    <t>2-5</t>
  </si>
  <si>
    <t>10-25</t>
  </si>
  <si>
    <t>25-100</t>
  </si>
  <si>
    <t>100-200</t>
  </si>
  <si>
    <t>200-400</t>
  </si>
  <si>
    <t>400+</t>
  </si>
  <si>
    <t>Orders are market as "S" to indicate short sale</t>
  </si>
  <si>
    <t>Zero Plus Tick</t>
  </si>
  <si>
    <t>Each transaction must have a minimum volume of at least 1 million shares or a minimum value of at least THB 3 million.</t>
  </si>
  <si>
    <t>Thailand Clearing House Co. Ltd. (TCH)</t>
  </si>
  <si>
    <t>Securities and Exchanges Commission (SEC) / Bank of Thailand (BOT)</t>
  </si>
  <si>
    <t>Thai Baht (THB)</t>
  </si>
  <si>
    <t>https://www.set.or.th</t>
  </si>
  <si>
    <t>Taipei Exchange (TPEX)</t>
  </si>
  <si>
    <t>(09:00-13:30)</t>
  </si>
  <si>
    <t>(13:00)</t>
  </si>
  <si>
    <t>(14:00-14:30)</t>
  </si>
  <si>
    <t>Main Board, Emerging Stock, and GISA Stock</t>
  </si>
  <si>
    <t>Transaction tax</t>
  </si>
  <si>
    <t>30bp for the seller</t>
  </si>
  <si>
    <t>Capital gain tax</t>
  </si>
  <si>
    <t>Exempt for individuals</t>
  </si>
  <si>
    <t>±3.5% with respect to moving average of trading price during last 5 minutes</t>
  </si>
  <si>
    <t>2 minutes</t>
  </si>
  <si>
    <t>While lack of trading price during last 5 minutes, ±3.5% with respect to last trading price</t>
  </si>
  <si>
    <t>±10% of the market opening auction reference price</t>
  </si>
  <si>
    <t>1,000 shares</t>
  </si>
  <si>
    <t>Market Price (NT)</t>
  </si>
  <si>
    <t>Minimum Tick (NT)</t>
  </si>
  <si>
    <t>50-100</t>
  </si>
  <si>
    <t>100-500</t>
  </si>
  <si>
    <t>1.The uptick rule is in effect when the previous day's closing price reaches the limit down price, or when, no trade was executed, the lowest recorded sell order at market close of the previous trading day reaches the limit down price, such that short sales must be entered at a price equal to or above the stock's previous day's closing price for the following trading day.
2.The daily maximum short selling of borrowed securities cannot exceed 30% of the average trading volume of the previous 30 business days of the underlying securities.</t>
  </si>
  <si>
    <t>exceeding 500 units or TWD 15 million.</t>
  </si>
  <si>
    <t>at least five different stocks whose aggregate value is more than TWD 15 million.</t>
  </si>
  <si>
    <t>Taipei Exchange (TPEx)</t>
  </si>
  <si>
    <t>Financial Supervisory Commission (FSC)</t>
  </si>
  <si>
    <t>New Taiwan dollar (TWD)</t>
  </si>
  <si>
    <t>https://www.tpex.org.tw/web/index.php?l=en-us</t>
  </si>
  <si>
    <t>http://eng.selaw.com.tw/LawArticle.aspx?LawID=FL007480&amp;ModifyDate=1100204</t>
  </si>
  <si>
    <t>Taiwan Stock Exchange (TWSE)</t>
  </si>
  <si>
    <t>Regular Trading</t>
  </si>
  <si>
    <t>(09:00-13:25)</t>
  </si>
  <si>
    <t>Closing Auction</t>
    <phoneticPr fontId="11" type="noConversion"/>
  </si>
  <si>
    <t>(13:25-13:30)</t>
  </si>
  <si>
    <t>After-Hour Fixed-Price Trading</t>
    <phoneticPr fontId="11" type="noConversion"/>
  </si>
  <si>
    <t xml:space="preserve">(14:00-14:30) The trade price shall be the closing price of the security in the day when the quotation is made (the trade price of the last transaction).  </t>
  </si>
  <si>
    <t>After-Hour Odd Lot Trading</t>
    <phoneticPr fontId="11" type="noConversion"/>
  </si>
  <si>
    <t xml:space="preserve">(13:40-14:30) </t>
    <phoneticPr fontId="11" type="noConversion"/>
  </si>
  <si>
    <t>Securities Transaction Tax</t>
  </si>
  <si>
    <t>30bps selling only</t>
  </si>
  <si>
    <t>±3.5% with respect to last trading price in case of lack of trading price during last 5 minutes</t>
    <phoneticPr fontId="11" type="noConversion"/>
  </si>
  <si>
    <t>0.01-10</t>
  </si>
  <si>
    <t>500-1,000</t>
  </si>
  <si>
    <t>1,000+</t>
  </si>
  <si>
    <t xml:space="preserve">There are three ceilings adopted to monitor the volume of short selling borrowed shares over the whole market: 
1.Daily maximum short selling of borrowed stocks cannot exceed 30% of their average daily trading volume over the previous 30 trading sessions;
2.Maximum for short selling of borrowed stocks cannot exceed 10% of outstanding shares per lending stock;
3.The total volume of short selling borrowed stocks and margin short sales cannot exceed 25% of outstanding shares per stock.
In principle, short selling borrowed stocks is subjected to the uptick rule,which requires SBL short sales for borrowed shares to be entered at a price equal to or higher than the previous day's closing price. However, borrowed stocks eligible for margin trading are exempted from the uptick rule under certain conditions. </t>
  </si>
  <si>
    <t>at least 500 trading units, or more than NT$15 million</t>
  </si>
  <si>
    <t>at least 5 types of stocks and more than NT$15 million</t>
  </si>
  <si>
    <t>Taiwan Stock Exchange Corp. (TWSE)</t>
  </si>
  <si>
    <t>https://www.twse.com.tw/en/</t>
  </si>
  <si>
    <t>https://www.twse.com.tw/en/page/products/trading/introduce.html</t>
  </si>
  <si>
    <t>Tel-Aviv Stock Exchange (TASE)</t>
  </si>
  <si>
    <t>(Monday-Thursday)</t>
  </si>
  <si>
    <t>(09:25-Opening Auction) Orders may be entered, but will not be executed. Order modification results in the cancellation of the original order and an entry of a new order. A theoretical price is publish for each security from 9:35</t>
  </si>
  <si>
    <t>(09:59+random 60sec-10:00) A security’s opening price is the price at which the cumulative supply and demand curves intersect, and at which the largest turnover is achieved. The time is relevent to shares in group A (shares included in Tamar, ETFs in the equity market, units in Traded Foreign Funds  and units in closed-end mutual funds.)</t>
  </si>
  <si>
    <t>(9:59-10:00-Pre-closing)</t>
  </si>
  <si>
    <t>(17:14+random 60sec-Closing Auction) Only LMT (Limit) and ICE (Iceberg) orders may be submitted. A theoretical price is publish for each security</t>
  </si>
  <si>
    <t>(17:24+random 60sec-17:25) The closing auction price for a security is determined as the price at which the cumulative supply and demand curves intersect and at which the largest trade turnover is achieved.</t>
  </si>
  <si>
    <t>(Sunday)</t>
  </si>
  <si>
    <t>(15:39+random 60sec-Closing Auction) Only LMT (Limit) and ICE (Iceberg) orders may be submitted. A theoretical price is publish for each security</t>
  </si>
  <si>
    <t>(15:49+random 60sec-15:50) The closing auction price for a security is determined as the price at which the cumulative supply and demand curves intersect and at which the largest trade turnover is achieved.</t>
  </si>
  <si>
    <t>T+1, DvP</t>
  </si>
  <si>
    <t>TA-35 index</t>
  </si>
  <si>
    <t>±8%</t>
  </si>
  <si>
    <t>±12%</t>
  </si>
  <si>
    <t>the rest of the day (unless the CEO and the chairman decide differently)</t>
  </si>
  <si>
    <t>±8% rule will not be activated if a circuit breaker is activated during the opening auction</t>
  </si>
  <si>
    <t>Static threshhold- 7%-12%, depends on the specific stock</t>
  </si>
  <si>
    <t>5-6 minutes during the continuous phase and 3-4 minutes during an auction</t>
  </si>
  <si>
    <t>Dynamic threshhold - 4%-10%, depends on the specific stock</t>
  </si>
  <si>
    <t>Covered short sell only.</t>
  </si>
  <si>
    <t>TASE Clearing House (TASECH)</t>
  </si>
  <si>
    <t>Israel Securities Authority (ISA)</t>
  </si>
  <si>
    <t>New Israel Shekel (NIS)</t>
  </si>
  <si>
    <t>TMX Group Limited (TMX)</t>
  </si>
  <si>
    <t>(07:00-09:30) Orders may be entered, but will not be executed. The COP is displayed and continuously updated</t>
  </si>
  <si>
    <t>Market on Open</t>
  </si>
  <si>
    <t>(09:30) All matching orders are executed at a single opening trade price with any remaining orders carrying through to the continuous limit order book</t>
  </si>
  <si>
    <t>(09:30-16:00) All regular order types are accepted</t>
  </si>
  <si>
    <t>Post Market Cancel</t>
  </si>
  <si>
    <t>(16:10-16:15) Open orders may be cancelled by the dealer</t>
  </si>
  <si>
    <t>Extended Trading</t>
  </si>
  <si>
    <t>(16:15-17:00) Orders at the last sale price are accepted, but trades may only occur at the last sale price except for regulatory approval of a specialty price cross</t>
  </si>
  <si>
    <t>S&amp;P500 / If US Holiday, SPTSX Composite</t>
  </si>
  <si>
    <t>Price Movement of the 5min moving average</t>
  </si>
  <si>
    <t>at least 10% and 20 trading increments in a five-minute period between 9:50 a.m. and 3:30 p.m</t>
  </si>
  <si>
    <t xml:space="preserve">5 minute halt for initial CB; 30 minute halt for subsequent CBs	</t>
  </si>
  <si>
    <t>at least 20% and 40 trading increments in a five-minute period between 9:30 a.m. and 9:50 a.m.</t>
  </si>
  <si>
    <t>at least 20% and 40 trading increments in a five-minute period during the 30 minute period following the resumption of trading after a regulatory halt, including a regulatory halt caused by the triggering of a SSCB</t>
  </si>
  <si>
    <t>Lot</t>
  </si>
  <si>
    <t>0-0.09</t>
  </si>
  <si>
    <t>1 +</t>
  </si>
  <si>
    <t>0.5+</t>
  </si>
  <si>
    <t>Short sales orders have to be marked as such</t>
  </si>
  <si>
    <t>Covered short sell</t>
  </si>
  <si>
    <t>Block trades are large trades with a volume of 10,000 shares or more and a value of $100,000 or more</t>
  </si>
  <si>
    <t>Canadian Derivatives Clearing Corporation (CDCC)</t>
  </si>
  <si>
    <t>Canadian dollar (CAD)</t>
  </si>
  <si>
    <t>https://www.tsx.com</t>
  </si>
  <si>
    <t>https://www.tsx.com/trading/toronto-stock-exchange/trading-rules-and-regulations</t>
  </si>
  <si>
    <t>Bourse de Tunis (BVMT)</t>
  </si>
  <si>
    <t>(08:30-09:00) Orders entered by brokers are fed into the order book without any transactions taking place. The system calculates a theoretical opening price for all listed securities, which is displayed on the screens.</t>
  </si>
  <si>
    <t>(09:00-14:00) Orders arriving in the system are immediately executed if the central order book contains an order or several orders of the contrary kind at a compatible price. If there are no such orders, the incoming order is recorded, remaining on the order book at the specified limit.</t>
  </si>
  <si>
    <t>(14:00-14:05) All the orders in the book are matched for the closing auction</t>
  </si>
  <si>
    <t>(14:05-14:10)  Orders are traded at last quoted price</t>
  </si>
  <si>
    <t>Tunisia Clearing</t>
  </si>
  <si>
    <t>Financial Market Council  (CMF)</t>
  </si>
  <si>
    <t>Tunisian dinar (TND)</t>
  </si>
  <si>
    <t>http://www.bvmt.com.tn</t>
  </si>
  <si>
    <t>http://www.bvmt.com.tn/en-gb/content/regulation</t>
  </si>
  <si>
    <t>Pakistan Stock Exchange Limited (PSX)</t>
  </si>
  <si>
    <t>Monday - Thursday</t>
  </si>
  <si>
    <t>(09:15-09:30)</t>
  </si>
  <si>
    <t>the Orders are entered and queued and Order execution, modification or cancellation is disallowed</t>
  </si>
  <si>
    <t>Order Matching &amp; Confirmation</t>
  </si>
  <si>
    <t>(09:30-09:32)</t>
  </si>
  <si>
    <t>the opening price is calculated. New Order entry, modification or cancellation is disallowed</t>
  </si>
  <si>
    <t>Restrictive Period</t>
  </si>
  <si>
    <t>(09:32-09:33) Order entered during pre-open session cannot be cancelled or modified</t>
  </si>
  <si>
    <t>(09:33-15:30)</t>
  </si>
  <si>
    <t>(15:30)</t>
  </si>
  <si>
    <t>(16:00-16:15)</t>
  </si>
  <si>
    <t>Trade Rectification</t>
  </si>
  <si>
    <t>(16:15-17:00)</t>
  </si>
  <si>
    <t>Friday</t>
  </si>
  <si>
    <t>(09:00-09:15; 14:15-14:30)</t>
  </si>
  <si>
    <t>(09:15-09:17; 14:30-14:32)</t>
  </si>
  <si>
    <t>(09:17-09:18; 14:32-14:33) Order entered during pre-open session cannot be cancelled or modified</t>
  </si>
  <si>
    <t>(09:18-12:00; 14:33-16:30)</t>
  </si>
  <si>
    <t>(17:00-17:15)</t>
  </si>
  <si>
    <t>(17:15-18:00)</t>
  </si>
  <si>
    <t>Regular/Ready market, Small &amp; medium enterprise market, and Odd lot market</t>
  </si>
  <si>
    <t>Government Tax</t>
  </si>
  <si>
    <t>0.065bps</t>
  </si>
  <si>
    <t>KSE-30</t>
  </si>
  <si>
    <t>±4% of previous day's closing price for consecutive 5 minutes. Once circuit breakers reach the level of 7.5%, the movement parameter increaes to ±5%</t>
  </si>
  <si>
    <t>45 minuites</t>
  </si>
  <si>
    <t>Single Stock CB</t>
  </si>
  <si>
    <t>±5% of previous day's closing price</t>
  </si>
  <si>
    <t>500 Shares</t>
  </si>
  <si>
    <t>1 paisa</t>
  </si>
  <si>
    <t>Report at the close of market every day the aggregate volume of executed Short Sale</t>
  </si>
  <si>
    <t>Orders placed and executed according to regular Order matching principles are allowed</t>
  </si>
  <si>
    <t>National Clearing Company of Pakistan Limited (NCCPL)</t>
  </si>
  <si>
    <t>Securities &amp; Exchange Commission of Pakistan</t>
  </si>
  <si>
    <t>Ruppe (PKR)</t>
  </si>
  <si>
    <t>https://www.psx.com.pk</t>
  </si>
  <si>
    <t>https://www.psx.com.pk/psx/regulations/legal-framework</t>
  </si>
  <si>
    <t xml:space="preserve">Monday - Friday - Fixing Market </t>
  </si>
  <si>
    <t xml:space="preserve">Monday - Friday - Latibex </t>
  </si>
  <si>
    <t>(08:30-12:00)</t>
  </si>
  <si>
    <t>(08:30-11:30)</t>
  </si>
  <si>
    <t xml:space="preserve">(09:00-17:30) </t>
  </si>
  <si>
    <t>(11:30-17:30)</t>
  </si>
  <si>
    <t>(12:00-16:00)</t>
  </si>
  <si>
    <t>Extension to closing auction</t>
  </si>
  <si>
    <t>(17:35-17:37)</t>
  </si>
  <si>
    <t>Trading outside normal trading hours</t>
  </si>
  <si>
    <t>(17:40-20:00)</t>
  </si>
  <si>
    <t>FTT 0,2% buy side aquiring shares from quoted companies &gt;€1.000 M market cap</t>
  </si>
  <si>
    <t>Volatility Auctions due to breaches of the static range are triggered when a stock tries to negotiate either at the upper or lower limit of the static price range (maximum variation in either direction in the static price).</t>
  </si>
  <si>
    <t>Volatility Auctions due to breaches of the dynamic range are triggered when a stock tries to negotiate either at or out the upper or lower limit of the dynamic price range (maximum variation in the dynamic price in either direction)</t>
  </si>
  <si>
    <t>Monday - Friday - Main Market</t>
  </si>
  <si>
    <t>Main Market (Equities, ETFs, Warrants); BME MTF Equity (MTF); Latibex (MTF)</t>
  </si>
  <si>
    <t>Market Hours (+ up to 30 Secs random)</t>
  </si>
  <si>
    <t>MIFID II rule applies. Tick size depends on securities price and daily average number of transactions, aligned to Commission Delegated Regulation 2017/588 of 14.07.2016</t>
  </si>
  <si>
    <t>Tick size depends on securities price and daily average number of transactions</t>
  </si>
  <si>
    <t>Phase Name in ASE</t>
  </si>
  <si>
    <t>Early Order Acceptance</t>
  </si>
  <si>
    <t>06:00-07:00 AM ET (for BZX, BYX and EDGA)</t>
  </si>
  <si>
    <t>02:30-04:00 AM ET for EDGX</t>
  </si>
  <si>
    <t>Early Trading Session</t>
  </si>
  <si>
    <t xml:space="preserve">07:00-08:00 AM ET (for BZX, BYX and EDGA) </t>
  </si>
  <si>
    <t>04:00-08:00 AM ET for EDGZ</t>
  </si>
  <si>
    <t>09:30AM -4:00 PM ET</t>
  </si>
  <si>
    <t xml:space="preserve">Trade at last </t>
  </si>
  <si>
    <t>(14:55-15:00)</t>
  </si>
  <si>
    <t>First Market,  7.5% 
Second Market 5%</t>
  </si>
  <si>
    <t>There is an ownership percentage based on the bylaws of the company</t>
  </si>
  <si>
    <t>(10:30-17:30)</t>
  </si>
  <si>
    <t>1st session (15:30-17:00), 2d session (17.30-18.45)</t>
  </si>
  <si>
    <t>11:30-22:00</t>
  </si>
  <si>
    <t>KASE Global platfrom</t>
  </si>
  <si>
    <t>(08:30-15:00) Continuous Market</t>
  </si>
  <si>
    <t>(15:00) Order entries, modification, cancelation and pre-allocation at market on close Phase 1 “HC” and Market 
on Close at the INAV Book Phase 1 “IC” from 8:00 to 14:40 with allocation at 15:00.</t>
  </si>
  <si>
    <t>(15:01-15:10) Order entries at market after close phase 2 “DC” and Market on Close at the INAV Book Phase 2 “ID” 
from 15:01:00 to 15:09:59 and execution starting at 
15:10.</t>
  </si>
  <si>
    <t>S&amp;P/BMV IPC</t>
  </si>
  <si>
    <t>Time in which the 
event is presented</t>
  </si>
  <si>
    <t>Before 14:25 p.m</t>
  </si>
  <si>
    <t>Trading halt for 15 minutes.</t>
  </si>
  <si>
    <t>After 14:25 p.m</t>
  </si>
  <si>
    <t>Trading continues, unless level 3 is reached</t>
  </si>
  <si>
    <t>Trading continues, unless level 3 is 
reached.</t>
  </si>
  <si>
    <t>Any time during the 
trading session.</t>
  </si>
  <si>
    <t>Trading halt for the rest of the day. The 
Trading Session will not be resumed.</t>
  </si>
  <si>
    <t xml:space="preserve"> 1 minute for Order withdrawal followed by 1 minute for the call auction</t>
  </si>
  <si>
    <t>10% to issuers that are not classified under the first two subparagraphs above</t>
  </si>
  <si>
    <t>Allowed for all equity excepting Debt Exchange Traded Fund shares, Development Capital Certificates (CCDs) and 
Certificates over Investment Proyects (CERPIS).</t>
  </si>
  <si>
    <t>Only for shares in selected industries. The minimum traded value for each block trade will be the highest value between 20% of the daily 
average traded value of the previous 6 months of the year or 10,000,000 (ten million pesos)</t>
  </si>
  <si>
    <t>Required to be disclosed</t>
  </si>
  <si>
    <t>Contraparte Central de Valores "CCV" (Group BMV member)</t>
  </si>
  <si>
    <t>100 shares/Odd Lots of 1 share</t>
  </si>
  <si>
    <t>Market Price (BMD)</t>
  </si>
  <si>
    <t>Minimum Tick (BMD)</t>
  </si>
  <si>
    <t>Yes, 60/40 local ownership, exemption exist within certain industries.</t>
  </si>
  <si>
    <t>Bermuda Securities Depository (BSD)</t>
  </si>
  <si>
    <t xml:space="preserve">https://www.bsx.com/Regs/Trading/BSX_Rules_BEST%20Automated%20Trading%20Rules.pdf </t>
  </si>
  <si>
    <t>London Stock Exchange Group (LSEG)</t>
  </si>
  <si>
    <t>FTSE 100 securities during continuous trading</t>
  </si>
  <si>
    <t>Price of the order must be at or within Visible best bid - a configurable percentage AND visible best offer + a configurable percentage. If the size meets large in scale pre trade values, there are no price restriction.</t>
  </si>
  <si>
    <t>Negotiation</t>
  </si>
  <si>
    <t>(18:08-18:10) Continuous trade at closing price.</t>
  </si>
  <si>
    <t>Only covered short sell on eligible securities. Uptick rule applies if the short selling price is out side -1% of the previous closing price.</t>
  </si>
  <si>
    <t>Main market, Mothers, Jasdaq, and TOKYO PRO Market; financial and commodity derivatives</t>
  </si>
  <si>
    <t>Levied at national and local level on dividend income and capital gains</t>
  </si>
  <si>
    <t>When the last price has fallen more than 10% from the base price of the issue, the price of a short sale must be above the last traded price. This restriction applies until the next trading day.</t>
  </si>
  <si>
    <t>Foreign ownership limits apply to certain industries under the respective laws. For details see JASDEC (https://www.jasdec.com/en/reading_e/for_pubinfo.php)</t>
  </si>
  <si>
    <t>Financial Services Agency (FSA); Ministry of Economy, Trade and Industry (METI)</t>
  </si>
  <si>
    <t>+50% or -30% from previous day's closing price</t>
  </si>
  <si>
    <t xml:space="preserve">Short selling orders are flagged; market participants are required to submit reports. </t>
  </si>
  <si>
    <t>Main board and ChiNext</t>
  </si>
  <si>
    <t>Covered short sell only. Subject to Uptick or Zero-Plus tick rule.</t>
  </si>
  <si>
    <t>ADX</t>
  </si>
  <si>
    <t>ASE</t>
  </si>
  <si>
    <t>ATHEX</t>
  </si>
  <si>
    <t>ASX</t>
  </si>
  <si>
    <t>B3</t>
  </si>
  <si>
    <t>BHB</t>
  </si>
  <si>
    <t>BSX</t>
  </si>
  <si>
    <t>BME</t>
  </si>
  <si>
    <t>BCBA</t>
  </si>
  <si>
    <t>SantiagoX</t>
  </si>
  <si>
    <t>BVC</t>
  </si>
  <si>
    <t>BVL</t>
  </si>
  <si>
    <t>BMV</t>
  </si>
  <si>
    <t>BIST</t>
  </si>
  <si>
    <t>BK</t>
  </si>
  <si>
    <t>Casablanca</t>
  </si>
  <si>
    <t>CBOE</t>
  </si>
  <si>
    <t>CSE</t>
  </si>
  <si>
    <t>DBG</t>
  </si>
  <si>
    <t>Dhaka</t>
  </si>
  <si>
    <t>DFM</t>
  </si>
  <si>
    <t>EGX</t>
  </si>
  <si>
    <t>HSX</t>
  </si>
  <si>
    <t>HKEX</t>
  </si>
  <si>
    <t>IDX</t>
  </si>
  <si>
    <t>ICE</t>
  </si>
  <si>
    <t>JPX</t>
  </si>
  <si>
    <t>KASE</t>
  </si>
  <si>
    <t>KRX</t>
  </si>
  <si>
    <t>LSE</t>
  </si>
  <si>
    <t>LuxSE</t>
  </si>
  <si>
    <t>MSE</t>
  </si>
  <si>
    <t>MOEX</t>
  </si>
  <si>
    <t>MSM</t>
  </si>
  <si>
    <t>Nairobi</t>
  </si>
  <si>
    <t>NASDAQ</t>
  </si>
  <si>
    <t>NSE</t>
  </si>
  <si>
    <t>NGX</t>
  </si>
  <si>
    <t>NZX</t>
  </si>
  <si>
    <t>PEX</t>
  </si>
  <si>
    <t>PSE</t>
  </si>
  <si>
    <t>PSX</t>
  </si>
  <si>
    <t>QSE</t>
  </si>
  <si>
    <t>Saudi</t>
  </si>
  <si>
    <t>SSE</t>
  </si>
  <si>
    <t>SZSE</t>
  </si>
  <si>
    <t>SGX</t>
  </si>
  <si>
    <t>SIX</t>
  </si>
  <si>
    <t>SEM</t>
  </si>
  <si>
    <t>SET</t>
  </si>
  <si>
    <t>TPEX</t>
  </si>
  <si>
    <t>TWSE</t>
  </si>
  <si>
    <t>TASE</t>
  </si>
  <si>
    <t>TMX</t>
  </si>
  <si>
    <t>BVMT</t>
  </si>
  <si>
    <t>Pakistan Stock Exchange</t>
  </si>
  <si>
    <t>Pakistan</t>
  </si>
  <si>
    <t>APAC</t>
  </si>
  <si>
    <t>Athens Stock Exchange</t>
  </si>
  <si>
    <t>0.08% charged on both the buy and sell sides of transactions</t>
  </si>
  <si>
    <t>Brokerage Commission - Maximum of 1.35% on both buy and sell side; NGX Fee - 0.3%, SMS alert - N4 flat fee</t>
  </si>
  <si>
    <t>7.5% (7.5% of Brokerage and SEC fees on the buy side &amp; 7.5% of NGX. CSCS and Brokerage fees on the sell side)</t>
  </si>
  <si>
    <t>Category</t>
  </si>
  <si>
    <t xml:space="preserve">≥ N100/ Share </t>
  </si>
  <si>
    <t>10 Kobo</t>
  </si>
  <si>
    <t xml:space="preserve">≥ N5 &lt; N100 </t>
  </si>
  <si>
    <t>5 Kobo</t>
  </si>
  <si>
    <t>≥1 Kobo&lt; N5</t>
  </si>
  <si>
    <t>1 Kobo</t>
  </si>
  <si>
    <t>No limitation or restriction</t>
  </si>
  <si>
    <t>Closing (Including closing auction period)</t>
  </si>
  <si>
    <t>SFC Transaction Levy</t>
  </si>
  <si>
    <t>FRC Transaction Levy (to be renamed to AFRC Transaction Levy with effect from 22 November 2023)</t>
  </si>
  <si>
    <t>0.00015% (rounded to the nearest cent) is charged per side of the consideration of a transaction</t>
  </si>
  <si>
    <t xml:space="preserve">0.13% (rounded up to the nearest dollar) on the value of the transaction, on both the buyer and the seller.  As announced by the Chief Executive of HKSAR in the 2023 Policy Address, the stamp duty rate will be reduced to 0.1%.  The effective date of such change is subjected to the relevant legislation change. </t>
  </si>
  <si>
    <t>A two-staged price limit is applied:
- Stage 1 (Order Input Period): ±15% from the POS reference price, i.e. previous closing price of a POS security
- Stage 2 (No-Cancellation Period and Random Matching Period): within the highest bid price and the lowest ask price recorded at the end of Order Input Period
Please refer to the below for details: https://www.hkex.com.hk/Services/Trading/Securities/Overview/Trading-Mechanism/POS-Enhancements-Initiative?sc_lang=en</t>
  </si>
  <si>
    <t xml:space="preserve">During Continuous Trading Session (CTS), VCM is triggered if the potential trade price for a VCM-covered instrument deviates by more than a certain percentage from the last traded price five minutes ago, and a five minutes cooling-off period will start. During the cooling-off period, trading is allowed within a pre-defined price band. VCM monitoring in CTS will resume after the expiry of cooling-off period, and the first trade in the cooling-off period will become the reference price for resuming VCM monitoring.
Please refer to the information paper for details on VCM, as well as covered instruments:  https://www.hkex.com.hk/-/media/HKEX-Market/Services/Trading/Securities/Overview/Trading-Mechanism/Trading-Mechanism-for-VCM_2_E.pdf </t>
  </si>
  <si>
    <t>A two-staged price limit is applied:
- Stage 1 (Order Input Period): ± 5% from CAS Reference Price, i.e. the median of the 5 snapshot nominal prices taken from 15:59:00 (for full day trading) or 11:59:00 (for half day trading) at 15-second intervals
- Stage 2 (No-Cancellation Period and Random Closing Period): within the highest bid price and the lowest ask price recorded at the end of Order Input Period
Please refer to: https://www.hkex.com.hk/Services/Trading/Securities/Overview/Trading-Mechanism?sc_lang=en</t>
  </si>
  <si>
    <t xml:space="preserve">Please refer to Second Schedule of the Exchange’s Trading Rule.  Tick size depends on type of securities and securities price </t>
  </si>
  <si>
    <t>Covered short sell on designated stocks only and need to observe tick rule: Short sale order shall not be made on the Exchange below the prevailing best ask price during the Continuous Trading Session, or the POS reference price during the POS, or the CAS Reference Price during CAS.</t>
  </si>
  <si>
    <t>There is no definition of "block trade" or "block trading" defined in the SEHK rules, but we require SEHK Exchange Participants to report back transaction concluded outside of the trading system.</t>
  </si>
  <si>
    <t>Mainly in Hong Kong Dollar (HKD) / Renminbi (CNY) / US Dollar (USD)</t>
  </si>
  <si>
    <t>Closing (MOC)</t>
  </si>
  <si>
    <t>(15:50-16:00) Market On Close (MOC) – MOC imbalance is published at 3:50. Entry of new MOC and LOC with no CXLs or Amends. MOC Freeze Period at a random time between 3:56 and 3:57.  New Imbalance messages published every 10 seconds. Trades publish at 4:00 unless a Price Movement Extension is required, in which case trades publish at 4:10.</t>
  </si>
  <si>
    <t>Toronto Stock Exchange (TSX), TSX Venture Exchange (TSXV)</t>
  </si>
  <si>
    <t>NO</t>
  </si>
  <si>
    <t>CIRO (Canadian Investment Regulatory Organization)</t>
  </si>
  <si>
    <t xml:space="preserve">adujstment </t>
  </si>
  <si>
    <t>8:30 - 9:30</t>
  </si>
  <si>
    <t xml:space="preserve">Pre-open </t>
  </si>
  <si>
    <t>9:30 - 9:50</t>
  </si>
  <si>
    <t xml:space="preserve">Pre-open adujstment </t>
  </si>
  <si>
    <t>9:50 - 10</t>
  </si>
  <si>
    <t>continuous trading</t>
  </si>
  <si>
    <t>10:00 - 2:15</t>
  </si>
  <si>
    <t>Pre-close Adjustment</t>
  </si>
  <si>
    <t>2:15 - 2:25</t>
  </si>
  <si>
    <t xml:space="preserve">Trade at close </t>
  </si>
  <si>
    <t>2:25 - 2:30</t>
  </si>
  <si>
    <t>Main market</t>
  </si>
  <si>
    <t>Nilex</t>
  </si>
  <si>
    <r>
      <t xml:space="preserve">*(Value of Guarantees + the amout of the sale of borrowed securities) / Market value of borrowed securities 
</t>
    </r>
    <r>
      <rPr>
        <b/>
        <sz val="11"/>
        <color theme="1"/>
        <rFont val="Calibri"/>
        <family val="2"/>
        <scheme val="minor"/>
      </rPr>
      <t xml:space="preserve">Not less than 150% 
</t>
    </r>
  </si>
  <si>
    <t>* it's allowed for stocks in list A and B</t>
  </si>
  <si>
    <t>more than 10 million EGP</t>
  </si>
  <si>
    <t>Misr for Central Clearing, Depository and Registry (MCDR) </t>
  </si>
  <si>
    <t>https://www.egx.com.eg/en/trading_rules.aspx</t>
  </si>
  <si>
    <t>(09:00-10:00) Orders can be entered, deleted or amended. However, no trade takes place.</t>
  </si>
  <si>
    <t>Post- Close</t>
  </si>
  <si>
    <t>Normal Board, Odd Lot Board, Debt Board and Special Terms Board</t>
  </si>
  <si>
    <t>When the SEMDEX decreases by more than 8% at the opening of the market compared to its last closing value or during the continuous session compared to its last closing value. The halt will not be for more than 15 minutes.</t>
  </si>
  <si>
    <t xml:space="preserve">In general there are no restrictions on foreign investment in Mauritius, except for foreign ownership in Mauritian sugar companies listed on the stock exchange. Not more than 15% of the voting capital of a sugar company can be held by a foreign investor without written consent from the Financial Services Commission </t>
  </si>
  <si>
    <t>Mauritian Rupee (MUR). SEM possess a multicurrency platform that can list, trade and settle Equity &amp; Debt products in USD, EUR, GBP and ZAR</t>
  </si>
  <si>
    <t>SET, MAI, and LiveX</t>
  </si>
  <si>
    <t xml:space="preserve">https://www.set.or.th/en/rules-regulations/regulations </t>
  </si>
  <si>
    <t>2 Minute Auction</t>
  </si>
  <si>
    <t>2 Minute auction</t>
  </si>
  <si>
    <t>Dynamic price limits of -5% and +10% from the reference price.</t>
  </si>
  <si>
    <t>Zero + Tick Rule enforced, prior agreement needed and only permitted for selected stocks. No more than 10% of the shares outstanding is available for short selling</t>
  </si>
  <si>
    <t>Kuwaiti Dinar (KWD)</t>
  </si>
  <si>
    <t>https://www.asx.com.au</t>
  </si>
  <si>
    <t>https://www.asx.com.au/about/regulation/rules-guidance-notes-and-waivers</t>
  </si>
  <si>
    <t>If any order entered in the Central Order Book is bound to cause the price of any Security to
cross a defined collar, the Luxembourg Stock Exchange will in continuous trading temporarily
interrupt automated execution of such orders, for the portion which would be traded outside
the collar, or in auction trading postpone the auction, as the case may be</t>
  </si>
  <si>
    <t>The thresholds are defined in the appendix to the LuxSE trading manual https://www.luxse.com/regulation</t>
  </si>
  <si>
    <t>https://www.luxse.com</t>
  </si>
  <si>
    <t>https://www.luxse.com/regulation</t>
  </si>
  <si>
    <t xml:space="preserve">(16:57-17:00) </t>
  </si>
  <si>
    <t>(08:30 - 10:00)</t>
  </si>
  <si>
    <t>Closed</t>
  </si>
  <si>
    <t>(10:00 -10:30)</t>
  </si>
  <si>
    <t>Call</t>
  </si>
  <si>
    <t>(10:30 - 12:30)</t>
  </si>
  <si>
    <t>(12:30 -12:45)</t>
  </si>
  <si>
    <t>Normal Trading and Block Trades. As for stocks: Listed stocks are categorized into two groups first and second markets  and unlisted, while unlisted stocks are traded in one grpup. As for bonds: JOD and USD.</t>
  </si>
  <si>
    <t>Static Collars (Thresholds) as follows:
First market: 7.5%
Second market: 5%
Bonds: 20%
Unlisted: 10%</t>
  </si>
  <si>
    <t>1 for all instruments except the Arab Bank which traded in the multiples of 18 shares.</t>
  </si>
  <si>
    <t>Regulated but still not enforced</t>
  </si>
  <si>
    <t>Minimum 200,000 JD in value. The price needs to be within the collars allowed for this phase based on the last traded price, the collars are the same percentages of static collars mentioned above.</t>
  </si>
  <si>
    <t>https://www.ase.com.jo/en</t>
  </si>
  <si>
    <t>https://www.ase.com.jo/en/Legislation/Guides/Trading-Rulebook-Amman-Stock-Exchange-Company</t>
  </si>
  <si>
    <t>Xetra (MIC: XETR)</t>
  </si>
  <si>
    <t xml:space="preserve">T +2 </t>
  </si>
  <si>
    <t xml:space="preserve">Dynamic price range based on last price determined in an auction or in continuous Trading and static price range based on last price determined in a regular auction </t>
  </si>
  <si>
    <t>Short Selling Regulation Regulation (EU) No 236/2012 applies</t>
  </si>
  <si>
    <t xml:space="preserve">Notification by trading participants to authorities/public when short selling position equals 0.1 %/0.5% of the issued share capital and each 0.1 % above that. </t>
  </si>
  <si>
    <t>Hessian Ministry of Economics, Energy, Transport and Housing</t>
  </si>
  <si>
    <t xml:space="preserve"> https://www.xetra.com/xetra-en/</t>
  </si>
  <si>
    <t>0-2,000</t>
    <phoneticPr fontId="37" type="noConversion"/>
  </si>
  <si>
    <t>2,000-5,000</t>
    <phoneticPr fontId="37" type="noConversion"/>
  </si>
  <si>
    <t>5,000-20,000</t>
    <phoneticPr fontId="37" type="noConversion"/>
  </si>
  <si>
    <t>20,000-50,000</t>
    <phoneticPr fontId="37" type="noConversion"/>
  </si>
  <si>
    <t>50,000-200,000</t>
    <phoneticPr fontId="37" type="noConversion"/>
  </si>
  <si>
    <t>200,000-500,000</t>
    <phoneticPr fontId="37" type="noConversion"/>
  </si>
  <si>
    <t>KOSPI: 5,000 times trading unit (500 times for ETFs and ETNs), or 100 million KRW or more
KOSDAQ : 50 million KRW or more</t>
    <phoneticPr fontId="11" type="noConversion"/>
  </si>
  <si>
    <t>BIST STARS, BIST MAIN, BIST SubMarket, Watch List, Pre-Market Trading Platform, Structured Products and Fund Market, Commodity Market and Venture Capital Market</t>
  </si>
  <si>
    <t xml:space="preserve">Rate of witholding is 0% on capital gains and 10% on dividends (exceptions may apply). </t>
  </si>
  <si>
    <t>*It must be noted that regarding the BIST 2020/20 announcement, price limits for all markets are fixed at ± 10% until further notice.</t>
  </si>
  <si>
    <t>For Shares (as of 06/11/2023)</t>
  </si>
  <si>
    <t>100-249.99</t>
  </si>
  <si>
    <t>250-499.99</t>
  </si>
  <si>
    <t>500-999.99</t>
  </si>
  <si>
    <t>1000-2499.99</t>
  </si>
  <si>
    <t>2500 and above</t>
  </si>
  <si>
    <t>*Pursuant to the CMB's decision, short selling is prohibited temporarily as of 06/02/2023 in the Equity Market until further notice.</t>
  </si>
  <si>
    <t>Short selling is allowed for ETFs and shares traded in BIST STARS and BIST MAIN markets.</t>
  </si>
  <si>
    <t>Turkish Lira (TRY)</t>
  </si>
  <si>
    <t>https://borsaistanbul.com/en/sayfa/4028/procedures</t>
  </si>
  <si>
    <t>Main Market, Bahrain Investment Market (Secondary Market)</t>
  </si>
  <si>
    <t>10% VAT (Applicable on Services offered by BHB &amp; Bahrain Clear only &amp; Trading Commissions)</t>
  </si>
  <si>
    <t>±10% of the previous closing price</t>
  </si>
  <si>
    <t>BD 0.001  / $ 0.001</t>
  </si>
  <si>
    <t>None</t>
  </si>
  <si>
    <t>Bahrain Clear</t>
  </si>
  <si>
    <t>FTSE Bursa Malaysia KLCI (FBMKLCI)</t>
  </si>
  <si>
    <t>100 shares or units for Normal Market (and 1 share or unit for Odd Lot Market)</t>
  </si>
  <si>
    <t>10.00 to 99.98</t>
  </si>
  <si>
    <t>100.00 and above</t>
  </si>
  <si>
    <t>Through Direct Business Transaction (DBT). Maximum quantity up to 9 digits and maximum price up to RM999.999. Orders outside 15% of the Previous Volume Weighted Average Price (PVWAP) must be reported to the Exchange.</t>
  </si>
  <si>
    <t xml:space="preserve">N/A. No information available. </t>
  </si>
  <si>
    <t>Regulations on specific ownership requirements apply depending on the sector. While generally, the government has been relaxing these requirements, there are a number of key areas where foreign equity ownership limits remain, such as in telecommunications, oil and gas, and financial services. (Equity ownership limits may also be imposed as a condition to obtain licences in certain sectors. There may also be requirements to reserve minimal equity participation levels for indigenous group ie.  Bumiputera.)</t>
  </si>
  <si>
    <t>Ringgit Malaysia (RM)</t>
  </si>
  <si>
    <t>(08:30-09:00; 14:00-14:30) New order entry, order modification and order cancellation are permitted. No order matching. Theoretical Opening Price (TOP) and Theoretical Opening Volume (TOV) are calculated and broadcasted.</t>
  </si>
  <si>
    <t xml:space="preserve">(09:00-12:30; 14:30-16:45) New order entry, order modification and order cancellation are permitted. Matching of orders take place on a continuous basis. </t>
  </si>
  <si>
    <t>(16:45-16:50) New orders and modified orders must have prices at or within the Last Price Limit (LPL). No order matching. Theoretical Closing Price (TCP) and Theoretical Closing Volume (TCV) are calculated.</t>
  </si>
  <si>
    <t xml:space="preserve">(16:50) Orders are matched at TCP (closing price). </t>
  </si>
  <si>
    <t>(16:50-17:00) New orders and modified orders must have prices equivalent to the closing price.</t>
  </si>
  <si>
    <t>Duration of Trading Halt</t>
  </si>
  <si>
    <t>Main Trading</t>
  </si>
  <si>
    <t>0.005 - 0.995</t>
  </si>
  <si>
    <t>0.1% of the transacted value, capped at RM1,000 per contract.</t>
  </si>
  <si>
    <t>Ghana Stock Exchange</t>
  </si>
  <si>
    <t>+/- 10%</t>
  </si>
  <si>
    <t>YES</t>
  </si>
  <si>
    <t>Central Securities Depository</t>
  </si>
  <si>
    <t>Securities and Exchange Commission Ghana</t>
  </si>
  <si>
    <t>Ghana Cedi</t>
  </si>
  <si>
    <t>www.gse.com.gh</t>
  </si>
  <si>
    <t>https://gse.com.gh/wp-content/uploads/2023/02/GSE-APPROVED-TRADING-RULES-UPDATE-1-1.pdf</t>
  </si>
  <si>
    <t>Main Market, Ghana Alternative Market</t>
  </si>
  <si>
    <t>GSE</t>
  </si>
  <si>
    <t>Ghana</t>
  </si>
  <si>
    <t>(10:15-10:29/10:30) Call auction</t>
  </si>
  <si>
    <t>(10:15-10:58/11:00) Call auction</t>
  </si>
  <si>
    <t>(10:11-10:19/10:20) Call auction</t>
  </si>
  <si>
    <t>(10:29/10:30-17:00) Continuous automated matching</t>
  </si>
  <si>
    <t>(10:58/11:00-17:00) Continuous automated matching</t>
  </si>
  <si>
    <t>(10:19/10:20-17:20) Continuous automated matching</t>
  </si>
  <si>
    <t>(17:00-17:09/17:10) Call auction</t>
  </si>
  <si>
    <t>-</t>
  </si>
  <si>
    <t>(17:00-17:20)</t>
  </si>
  <si>
    <t>Alternative market (MTF)</t>
  </si>
  <si>
    <t>Derivatives (stocks)</t>
  </si>
  <si>
    <t>Price Movement (Automatic Volatility Interruption Mechanism)</t>
  </si>
  <si>
    <t>±5% with respect to Start of Day Price/ Last Auction Price</t>
  </si>
  <si>
    <t>±1.5% with respect to Last Trade Price</t>
  </si>
  <si>
    <t>Average daily turnover (ADT) (EUR)</t>
  </si>
  <si>
    <t>&lt;50,000</t>
  </si>
  <si>
    <r>
      <t xml:space="preserve">50.000 </t>
    </r>
    <r>
      <rPr>
        <sz val="12"/>
        <color theme="1"/>
        <rFont val="Calibri"/>
        <family val="2"/>
        <charset val="161"/>
      </rPr>
      <t>≤</t>
    </r>
    <r>
      <rPr>
        <sz val="12"/>
        <color theme="1"/>
        <rFont val="Calibri"/>
        <family val="2"/>
      </rPr>
      <t>ADT&lt;100,000</t>
    </r>
  </si>
  <si>
    <r>
      <t xml:space="preserve">100,000 </t>
    </r>
    <r>
      <rPr>
        <sz val="12"/>
        <color theme="1"/>
        <rFont val="Calibri"/>
        <family val="2"/>
        <charset val="161"/>
      </rPr>
      <t>≤</t>
    </r>
    <r>
      <rPr>
        <sz val="12"/>
        <color theme="1"/>
        <rFont val="Calibri"/>
        <family val="2"/>
      </rPr>
      <t>ADT&lt;500,000</t>
    </r>
  </si>
  <si>
    <r>
      <t xml:space="preserve">500,000 </t>
    </r>
    <r>
      <rPr>
        <sz val="12"/>
        <color theme="1"/>
        <rFont val="Calibri"/>
        <family val="2"/>
        <charset val="161"/>
      </rPr>
      <t>≤</t>
    </r>
    <r>
      <rPr>
        <sz val="12"/>
        <color theme="1"/>
        <rFont val="Calibri"/>
        <family val="2"/>
      </rPr>
      <t>ADT&lt;1,000,000</t>
    </r>
  </si>
  <si>
    <r>
      <t xml:space="preserve">1,000,000 </t>
    </r>
    <r>
      <rPr>
        <sz val="12"/>
        <color theme="1"/>
        <rFont val="Calibri"/>
        <family val="2"/>
        <charset val="161"/>
      </rPr>
      <t>≤</t>
    </r>
    <r>
      <rPr>
        <sz val="12"/>
        <color theme="1"/>
        <rFont val="Calibri"/>
        <family val="2"/>
      </rPr>
      <t>ADT&lt;5,000,000</t>
    </r>
  </si>
  <si>
    <r>
      <t xml:space="preserve">5,000,000 </t>
    </r>
    <r>
      <rPr>
        <sz val="12"/>
        <color theme="1"/>
        <rFont val="Calibri"/>
        <family val="2"/>
        <charset val="161"/>
      </rPr>
      <t>≤</t>
    </r>
    <r>
      <rPr>
        <sz val="12"/>
        <color theme="1"/>
        <rFont val="Calibri"/>
        <family val="2"/>
      </rPr>
      <t>ADT&lt;25,000,000</t>
    </r>
  </si>
  <si>
    <r>
      <t xml:space="preserve">25,000,000 </t>
    </r>
    <r>
      <rPr>
        <sz val="12"/>
        <color theme="1"/>
        <rFont val="Calibri"/>
        <family val="2"/>
        <charset val="161"/>
      </rPr>
      <t>≤</t>
    </r>
    <r>
      <rPr>
        <sz val="12"/>
        <color theme="1"/>
        <rFont val="Calibri"/>
        <family val="2"/>
      </rPr>
      <t>ADT&lt;50,000,000</t>
    </r>
  </si>
  <si>
    <r>
      <t xml:space="preserve">50,000,000 </t>
    </r>
    <r>
      <rPr>
        <sz val="12"/>
        <color theme="1"/>
        <rFont val="Calibri"/>
        <family val="2"/>
        <charset val="161"/>
      </rPr>
      <t>≤</t>
    </r>
    <r>
      <rPr>
        <sz val="12"/>
        <color theme="1"/>
        <rFont val="Calibri"/>
        <family val="2"/>
      </rPr>
      <t>ADT&lt;100,000,000</t>
    </r>
  </si>
  <si>
    <t>100 million+</t>
  </si>
  <si>
    <t>ATHEX Rulebook</t>
  </si>
  <si>
    <t>https://www.athexgroup.gr/web/guest/athex-regulations</t>
  </si>
  <si>
    <t>Alternative Market's Rulebook</t>
  </si>
  <si>
    <t>https://www.athexgroup.gr/web/guest/ena-regulations</t>
  </si>
  <si>
    <t>Warsaw Stock Exchange</t>
  </si>
  <si>
    <t>8:30-9:00</t>
  </si>
  <si>
    <t>9:00-16:50</t>
  </si>
  <si>
    <t>16:50-17:00</t>
  </si>
  <si>
    <t>Trading at last</t>
  </si>
  <si>
    <t>17:00-17:05</t>
  </si>
  <si>
    <t>The two main segments are the financial segment and the commodity segment. Financial segment: Main Market, NewConnect (for small and medium-sized enterprises), Catalyst(for bonds), Treasury BondSpot Poland (wholesale trade in Treasury bonds).</t>
  </si>
  <si>
    <r>
      <rPr>
        <b/>
        <sz val="10"/>
        <color theme="1"/>
        <rFont val="Calibri"/>
        <family val="2"/>
        <charset val="238"/>
      </rPr>
      <t>Static</t>
    </r>
    <r>
      <rPr>
        <sz val="10"/>
        <color theme="1"/>
        <rFont val="Calibri"/>
        <family val="2"/>
      </rPr>
      <t xml:space="preserve"> limit of +/- 10% of the reference price is allowed. Reference price (the last closing price) does not change throughout the day. (Duration: depends on market conditions)
</t>
    </r>
    <r>
      <rPr>
        <b/>
        <sz val="10"/>
        <color theme="1"/>
        <rFont val="Calibri"/>
        <family val="2"/>
        <charset val="238"/>
      </rPr>
      <t>Dynamic</t>
    </r>
    <r>
      <rPr>
        <sz val="10"/>
        <color theme="1"/>
        <rFont val="Calibri"/>
        <family val="2"/>
      </rPr>
      <t>: for shares in WIG20 index, limit is +/- 3.0%; for shares in mWIG40, limit is +/- 4.0%; for other shares, limit is 6.0%. Reference price - last auction price. (Duration: mainly 1 min, possible extension 1 min)</t>
    </r>
  </si>
  <si>
    <t>The minimum block trade value for shares admitted to exchange trading for the first time in the course of a calendar year and shares of companies admitted to trading for the first time in December of the previous year shall, until the value is determined by Exchange Management Board for each listed company on the last trading day in March, be no lower than:
PLN 2 000 000 WIG20 shares
PLN 1 000 000 mWIG40 shares
PLN 250 000 all other shares.
Transactions during the trading session: The maximum difference between the share price determined in the order and the last price of the shares in a trading session does not exceed 10%.
Transactions beyond the trading session: The maximum difference between the price of shares in the order and the reference price does not exceed 40%.</t>
  </si>
  <si>
    <t>yes</t>
  </si>
  <si>
    <t xml:space="preserve">Clearing and settlement services, are offered by WSE’s associate, Krajowy Depozyt Papierów Wartościowych S.A. (KDPW), and its subsidiary KDPW_CCP S.A. </t>
  </si>
  <si>
    <t>Polish Financial Supervision Authority (KNF)</t>
  </si>
  <si>
    <t>Polish Zloty (PLN)</t>
  </si>
  <si>
    <t>https://www.gpw.pl/en-home</t>
  </si>
  <si>
    <t>https://www.gpw.pl/regulations</t>
  </si>
  <si>
    <t>WSE</t>
  </si>
  <si>
    <t>Poland</t>
  </si>
  <si>
    <t>a) Regulated Short Selling : At-tick rule. However, after triggering of Index Circuit Breaker, it will be on up-tick rule for the rest of the trading session and the next trading day;
b) Intraday Short Selling: At Tick Rule;
c) Permitted Short Selling: No tick rule requirement.</t>
  </si>
  <si>
    <t>Astana International Exchange</t>
  </si>
  <si>
    <t>Kazakhstan</t>
  </si>
  <si>
    <t>AIX</t>
  </si>
  <si>
    <t>ASTANA INTERNATIONAL EXCHANGE (AIX)</t>
  </si>
  <si>
    <t>11:00 - 11:30</t>
  </si>
  <si>
    <t>11:30 - 16:45</t>
  </si>
  <si>
    <t>Pre-close</t>
  </si>
  <si>
    <t>16:45 - 17:00</t>
  </si>
  <si>
    <t>Trading-At-Last</t>
  </si>
  <si>
    <t>17:00 -17:05</t>
  </si>
  <si>
    <t>Equity, Fixed Income, Main ETNs</t>
  </si>
  <si>
    <t>Other ETNs</t>
  </si>
  <si>
    <t>10% (Equity) // +/- 5% (Fixed Income)</t>
  </si>
  <si>
    <t>KZT instruments: KZT 5 or KZT 1 depending on the instrument. 
USD instruments: USD 0.01</t>
  </si>
  <si>
    <t>Market Markers;
Trading members should have the Global Master Securities Lending Agreement; 
Trading Member should have the sufficient inventory to cover their clients' short selling positions.</t>
  </si>
  <si>
    <t>100 000 USD (or an equivalent amount in the denominated currency) for the equity segment
10 000 000 USD (or an equivalent amount in the denominated currency) for the debt segment</t>
  </si>
  <si>
    <t xml:space="preserve">In general, AIX does not apply any restrictions, only for “national security in certain industries defined by law”. </t>
  </si>
  <si>
    <t>AIX Central Security Depository</t>
  </si>
  <si>
    <t>Astana Financial Services Authority (AFSA)</t>
  </si>
  <si>
    <t>KZT</t>
  </si>
  <si>
    <t>www.aix.kz</t>
  </si>
  <si>
    <t>https://www-aix-kz.s3.eu-central-1.amazonaws.com/uploads/2022/12/AIX-Business-Rules_Cumulative_clean.pdf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</si>
</sst>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2"/>
      <color theme="1"/>
      <name val="Calibri"/>
      <family val="2"/>
      <scheme val="minor"/>
    </font>
    <font>
      <sz val="10"/>
      <color theme="1"/>
      <name val="Calibri"/>
      <family val="2"/>
    </font>
    <font>
      <sz val="11"/>
      <color theme="1"/>
      <name val="Calibri"/>
      <family val="2"/>
      <scheme val="minor"/>
    </font>
    <font>
      <sz val="18"/>
      <color theme="3"/>
      <name val="Calibri Light"/>
      <family val="2"/>
      <scheme val="major"/>
    </font>
    <font>
      <b/>
      <sz val="12"/>
      <color theme="1"/>
      <name val="Calibri"/>
      <family val="2"/>
      <scheme val="minor"/>
    </font>
    <font>
      <sz val="12"/>
      <color theme="4"/>
      <name val="Calibri"/>
      <family val="2"/>
      <scheme val="minor"/>
    </font>
    <font>
      <b/>
      <sz val="12"/>
      <name val="Calibri"/>
      <family val="2"/>
      <scheme val="minor"/>
    </font>
    <font>
      <sz val="12"/>
      <name val="Calibri"/>
      <family val="2"/>
      <scheme val="minor"/>
    </font>
    <font>
      <sz val="12"/>
      <color rgb="FF000000"/>
      <name val="Calibri"/>
      <family val="2"/>
      <scheme val="minor"/>
    </font>
    <font>
      <u/>
      <sz val="12"/>
      <color theme="10"/>
      <name val="Calibri"/>
      <family val="2"/>
      <scheme val="minor"/>
    </font>
    <font>
      <b/>
      <sz val="12"/>
      <color rgb="FF000000"/>
      <name val="Calibri"/>
      <family val="2"/>
      <scheme val="minor"/>
    </font>
    <font>
      <sz val="11"/>
      <color theme="4"/>
      <name val="Calibri"/>
      <family val="2"/>
      <scheme val="minor"/>
    </font>
    <font>
      <sz val="11"/>
      <name val="Calibri"/>
      <family val="2"/>
      <scheme val="minor"/>
    </font>
    <font>
      <sz val="11"/>
      <color rgb="FF4472C4"/>
      <name val="Calibri"/>
      <family val="2"/>
      <scheme val="minor"/>
    </font>
    <font>
      <b/>
      <sz val="12"/>
      <color theme="0"/>
      <name val="Calibri"/>
      <family val="2"/>
      <scheme val="minor"/>
    </font>
    <font>
      <sz val="11"/>
      <name val="Calibri"/>
      <family val="2"/>
    </font>
    <font>
      <sz val="12"/>
      <name val="Calibri"/>
      <family val="2"/>
    </font>
    <font>
      <sz val="20"/>
      <name val="Calibri"/>
      <family val="2"/>
    </font>
    <font>
      <b/>
      <sz val="20"/>
      <name val="Calibri"/>
      <family val="2"/>
    </font>
    <font>
      <sz val="12"/>
      <color theme="1"/>
      <name val="Calibri"/>
      <family val="2"/>
      <scheme val="minor"/>
    </font>
    <font>
      <sz val="12"/>
      <color rgb="FF006100"/>
      <name val="Calibri"/>
      <family val="2"/>
      <scheme val="minor"/>
    </font>
    <font>
      <sz val="12"/>
      <color rgb="FFFF0000"/>
      <name val="Calibri"/>
      <family val="2"/>
      <scheme val="minor"/>
    </font>
    <font>
      <b/>
      <sz val="12"/>
      <color indexed="8"/>
      <name val="Calibri"/>
      <family val="2"/>
    </font>
    <font>
      <sz val="12"/>
      <color indexed="62"/>
      <name val="Calibri"/>
      <family val="2"/>
    </font>
    <font>
      <b/>
      <sz val="12"/>
      <name val="Calibri"/>
      <family val="2"/>
    </font>
    <font>
      <i/>
      <sz val="12"/>
      <name val="Calibri"/>
      <family val="2"/>
      <scheme val="minor"/>
    </font>
    <font>
      <u/>
      <sz val="12"/>
      <name val="Calibri"/>
      <family val="2"/>
      <scheme val="minor"/>
    </font>
    <font>
      <sz val="12"/>
      <name val="Calibri"/>
      <family val="3"/>
      <charset val="128"/>
      <scheme val="minor"/>
    </font>
    <font>
      <sz val="11"/>
      <name val="Calibri"/>
      <family val="2"/>
      <charset val="129"/>
      <scheme val="minor"/>
    </font>
    <font>
      <i/>
      <sz val="12"/>
      <color theme="1"/>
      <name val="Calibri"/>
      <family val="2"/>
      <charset val="204"/>
      <scheme val="minor"/>
    </font>
    <font>
      <b/>
      <sz val="12"/>
      <color rgb="FF0070C0"/>
      <name val="Calibri"/>
      <family val="2"/>
      <scheme val="minor"/>
    </font>
    <font>
      <sz val="12"/>
      <color rgb="FF0070C0"/>
      <name val="Calibri"/>
      <family val="2"/>
      <scheme val="minor"/>
    </font>
    <font>
      <sz val="10"/>
      <color theme="1"/>
      <name val="Calibri"/>
      <family val="2"/>
      <scheme val="minor"/>
    </font>
    <font>
      <sz val="12"/>
      <name val="Calibri"/>
      <family val="3"/>
      <charset val="134"/>
      <scheme val="minor"/>
    </font>
    <font>
      <strike/>
      <sz val="12"/>
      <color theme="1"/>
      <name val="Calibri"/>
      <family val="2"/>
      <scheme val="minor"/>
    </font>
    <font>
      <sz val="12"/>
      <name val="Calibri (Body)"/>
    </font>
    <font>
      <sz val="12"/>
      <color theme="1"/>
      <name val="Calibri"/>
      <family val="2"/>
      <charset val="162"/>
      <scheme val="minor"/>
    </font>
    <font>
      <b/>
      <sz val="15"/>
      <color theme="3"/>
      <name val="Calibri"/>
      <family val="2"/>
      <scheme val="minor"/>
    </font>
    <font>
      <b/>
      <sz val="11"/>
      <color theme="1"/>
      <name val="Calibri"/>
      <family val="2"/>
      <scheme val="minor"/>
    </font>
    <font>
      <b/>
      <sz val="12"/>
      <color rgb="FFFF0000"/>
      <name val="Calibri"/>
      <family val="2"/>
      <scheme val="minor"/>
    </font>
    <font>
      <sz val="18"/>
      <color rgb="FF44546A"/>
      <name val="Calibri"/>
      <family val="2"/>
    </font>
    <font>
      <sz val="12"/>
      <color theme="1"/>
      <name val="Calibri"/>
      <family val="2"/>
    </font>
    <font>
      <b/>
      <sz val="12"/>
      <color theme="1"/>
      <name val="Calibri"/>
      <family val="2"/>
    </font>
    <font>
      <sz val="12"/>
      <color rgb="FF4472C4"/>
      <name val="Calibri"/>
      <family val="2"/>
    </font>
    <font>
      <sz val="11"/>
      <color rgb="FF4472C4"/>
      <name val="Calibri"/>
      <family val="2"/>
    </font>
    <font>
      <sz val="12"/>
      <color theme="1"/>
      <name val="Arial"/>
      <family val="2"/>
    </font>
    <font>
      <u/>
      <sz val="12"/>
      <color rgb="FF0563C1"/>
      <name val="Arial"/>
      <family val="2"/>
    </font>
    <font>
      <sz val="12"/>
      <color rgb="FF4472C4"/>
      <name val="Calibri"/>
      <family val="2"/>
      <scheme val="minor"/>
    </font>
    <font>
      <b/>
      <u/>
      <sz val="12"/>
      <color rgb="FFFF0000"/>
      <name val="Calibri"/>
      <family val="2"/>
      <scheme val="minor"/>
    </font>
    <font>
      <b/>
      <sz val="12"/>
      <color rgb="FF002060"/>
      <name val="Calibri"/>
      <family val="2"/>
      <scheme val="minor"/>
    </font>
    <font>
      <sz val="12"/>
      <color rgb="FF002060"/>
      <name val="Calibri"/>
      <family val="2"/>
      <scheme val="minor"/>
    </font>
    <font>
      <sz val="12"/>
      <color rgb="FFC00000"/>
      <name val="Calibri"/>
      <family val="2"/>
      <scheme val="minor"/>
    </font>
    <font>
      <b/>
      <sz val="11"/>
      <color theme="4"/>
      <name val="Calibri"/>
      <family val="2"/>
      <scheme val="minor"/>
    </font>
    <font>
      <b/>
      <sz val="12"/>
      <color theme="4"/>
      <name val="Calibri"/>
      <family val="2"/>
      <scheme val="minor"/>
    </font>
    <font>
      <u/>
      <sz val="12"/>
      <color rgb="FF002060"/>
      <name val="Calibri"/>
      <family val="2"/>
      <scheme val="minor"/>
    </font>
    <font>
      <b/>
      <sz val="11"/>
      <color theme="8" tint="-0.249977111117893"/>
      <name val="Calibri"/>
      <family val="2"/>
      <scheme val="minor"/>
    </font>
    <font>
      <sz val="12"/>
      <color theme="8" tint="-0.249977111117893"/>
      <name val="Calibri"/>
      <family val="2"/>
      <scheme val="minor"/>
    </font>
    <font>
      <sz val="10"/>
      <color theme="1"/>
      <name val="Calibri"/>
      <family val="2"/>
    </font>
    <font>
      <sz val="12"/>
      <color theme="1"/>
      <name val="Calibri"/>
      <family val="2"/>
      <charset val="161"/>
    </font>
    <font>
      <sz val="10"/>
      <color theme="1"/>
      <name val="Calibri"/>
      <family val="2"/>
      <charset val="238"/>
    </font>
    <font>
      <b/>
      <sz val="10"/>
      <color theme="1"/>
      <name val="Calibri"/>
      <family val="2"/>
      <charset val="238"/>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C6EFCE"/>
      </patternFill>
    </fill>
    <fill>
      <patternFill patternType="solid">
        <fgColor rgb="FFFFFF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indexed="64"/>
      </bottom>
      <diagonal/>
    </border>
    <border>
      <left/>
      <right/>
      <top/>
      <bottom style="thin">
        <color rgb="FF000000"/>
      </bottom>
      <diagonal/>
    </border>
    <border>
      <left style="thin">
        <color rgb="FFB2B2B2"/>
      </left>
      <right style="thin">
        <color rgb="FFB2B2B2"/>
      </right>
      <top/>
      <bottom style="thin">
        <color indexed="64"/>
      </bottom>
      <diagonal/>
    </border>
  </borders>
  <cellStyleXfs count="9">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15" fillId="0" borderId="0"/>
    <xf numFmtId="0" fontId="19" fillId="0" borderId="0"/>
    <xf numFmtId="0" fontId="20" fillId="4" borderId="0" applyNumberFormat="0" applyBorder="0" applyAlignment="0" applyProtection="0"/>
    <xf numFmtId="0" fontId="2" fillId="0" borderId="0"/>
    <xf numFmtId="0" fontId="57" fillId="0" borderId="0"/>
    <xf numFmtId="9" fontId="19" fillId="0" borderId="0" applyFont="0" applyFill="0" applyBorder="0" applyAlignment="0" applyProtection="0"/>
  </cellStyleXfs>
  <cellXfs count="339">
    <xf numFmtId="0" fontId="0" fillId="0" borderId="0" xfId="0"/>
    <xf numFmtId="0" fontId="4" fillId="0" borderId="0" xfId="0" applyFont="1"/>
    <xf numFmtId="0" fontId="0" fillId="0" borderId="1" xfId="0" applyBorder="1"/>
    <xf numFmtId="0" fontId="5" fillId="0" borderId="0" xfId="0" applyFont="1"/>
    <xf numFmtId="0" fontId="5" fillId="0" borderId="1" xfId="0" applyFont="1" applyBorder="1"/>
    <xf numFmtId="0" fontId="6" fillId="0" borderId="0" xfId="0" applyFont="1"/>
    <xf numFmtId="0" fontId="6" fillId="0" borderId="1" xfId="0" applyFont="1" applyBorder="1"/>
    <xf numFmtId="0" fontId="7" fillId="0" borderId="1" xfId="0" applyFont="1" applyBorder="1"/>
    <xf numFmtId="0" fontId="6" fillId="0" borderId="2" xfId="0" applyFont="1" applyBorder="1"/>
    <xf numFmtId="0" fontId="7" fillId="0" borderId="2" xfId="0" applyFont="1" applyBorder="1"/>
    <xf numFmtId="0" fontId="0" fillId="0" borderId="2" xfId="0" applyBorder="1"/>
    <xf numFmtId="0" fontId="3" fillId="0" borderId="0" xfId="1"/>
    <xf numFmtId="0" fontId="4" fillId="0" borderId="2" xfId="0" applyFont="1" applyBorder="1"/>
    <xf numFmtId="0" fontId="4" fillId="0" borderId="1" xfId="0" applyFont="1" applyBorder="1"/>
    <xf numFmtId="0" fontId="8" fillId="0" borderId="0" xfId="0" applyFont="1"/>
    <xf numFmtId="0" fontId="9" fillId="0" borderId="2" xfId="2" applyBorder="1"/>
    <xf numFmtId="0" fontId="10" fillId="0" borderId="2" xfId="0" applyFont="1" applyBorder="1"/>
    <xf numFmtId="0" fontId="7" fillId="0" borderId="0" xfId="0" applyFont="1"/>
    <xf numFmtId="0" fontId="6" fillId="0" borderId="3" xfId="0" applyFont="1" applyBorder="1"/>
    <xf numFmtId="0" fontId="7" fillId="0" borderId="3" xfId="0" applyFont="1" applyBorder="1"/>
    <xf numFmtId="0" fontId="10" fillId="0" borderId="0" xfId="0" applyFont="1"/>
    <xf numFmtId="0" fontId="0" fillId="0" borderId="3" xfId="0" applyBorder="1"/>
    <xf numFmtId="0" fontId="5" fillId="0" borderId="2" xfId="0" applyFont="1" applyBorder="1"/>
    <xf numFmtId="9" fontId="11" fillId="0" borderId="0" xfId="0" applyNumberFormat="1" applyFont="1" applyAlignment="1">
      <alignment wrapText="1"/>
    </xf>
    <xf numFmtId="9" fontId="0" fillId="0" borderId="0" xfId="0" applyNumberFormat="1" applyAlignment="1">
      <alignment wrapText="1"/>
    </xf>
    <xf numFmtId="3" fontId="0" fillId="0" borderId="0" xfId="0" applyNumberFormat="1"/>
    <xf numFmtId="3" fontId="0" fillId="0" borderId="1" xfId="0" applyNumberFormat="1" applyBorder="1"/>
    <xf numFmtId="9" fontId="0" fillId="0" borderId="0" xfId="0" quotePrefix="1" applyNumberFormat="1" applyAlignment="1">
      <alignment wrapText="1"/>
    </xf>
    <xf numFmtId="0" fontId="0" fillId="0" borderId="0" xfId="0" quotePrefix="1"/>
    <xf numFmtId="9" fontId="0" fillId="0" borderId="0" xfId="0" quotePrefix="1" applyNumberFormat="1"/>
    <xf numFmtId="9" fontId="12" fillId="0" borderId="0" xfId="0" applyNumberFormat="1" applyFont="1" applyAlignment="1">
      <alignment wrapText="1"/>
    </xf>
    <xf numFmtId="0" fontId="0" fillId="0" borderId="0" xfId="0" applyAlignment="1">
      <alignment wrapText="1"/>
    </xf>
    <xf numFmtId="0" fontId="0" fillId="0" borderId="0" xfId="0" quotePrefix="1" applyAlignment="1">
      <alignment wrapText="1"/>
    </xf>
    <xf numFmtId="9" fontId="7" fillId="0" borderId="1" xfId="0" quotePrefix="1" applyNumberFormat="1" applyFont="1" applyBorder="1"/>
    <xf numFmtId="0" fontId="0" fillId="0" borderId="1" xfId="0" quotePrefix="1" applyBorder="1"/>
    <xf numFmtId="17" fontId="0" fillId="0" borderId="0" xfId="0" quotePrefix="1" applyNumberFormat="1"/>
    <xf numFmtId="16" fontId="0" fillId="0" borderId="0" xfId="0" quotePrefix="1" applyNumberFormat="1"/>
    <xf numFmtId="9" fontId="7" fillId="0" borderId="0" xfId="0" applyNumberFormat="1" applyFont="1"/>
    <xf numFmtId="0" fontId="0" fillId="0" borderId="0" xfId="0" applyAlignment="1">
      <alignment vertical="center" wrapText="1"/>
    </xf>
    <xf numFmtId="0" fontId="0" fillId="0" borderId="0" xfId="0" quotePrefix="1" applyAlignment="1">
      <alignment horizontal="left" vertical="center" wrapText="1"/>
    </xf>
    <xf numFmtId="0" fontId="0" fillId="0" borderId="0" xfId="0" applyAlignment="1">
      <alignment horizontal="left" vertical="center" wrapText="1"/>
    </xf>
    <xf numFmtId="0" fontId="0" fillId="0" borderId="0" xfId="0" quotePrefix="1" applyAlignment="1">
      <alignment horizontal="left" vertical="top" wrapText="1"/>
    </xf>
    <xf numFmtId="0" fontId="0" fillId="0" borderId="0" xfId="0" applyAlignment="1">
      <alignment horizontal="left" vertical="top"/>
    </xf>
    <xf numFmtId="9" fontId="13" fillId="0" borderId="0" xfId="0" applyNumberFormat="1" applyFont="1" applyAlignment="1">
      <alignment horizontal="left" wrapText="1"/>
    </xf>
    <xf numFmtId="9" fontId="11" fillId="0" borderId="0" xfId="0" applyNumberFormat="1" applyFont="1" applyAlignment="1">
      <alignment vertical="center" wrapText="1"/>
    </xf>
    <xf numFmtId="0" fontId="0" fillId="0" borderId="0" xfId="0" applyAlignment="1">
      <alignment vertical="center"/>
    </xf>
    <xf numFmtId="0" fontId="3" fillId="0" borderId="1" xfId="1" applyBorder="1"/>
    <xf numFmtId="9" fontId="11" fillId="0" borderId="0" xfId="0" applyNumberFormat="1" applyFont="1" applyAlignment="1">
      <alignment vertical="center"/>
    </xf>
    <xf numFmtId="0" fontId="7" fillId="0" borderId="0" xfId="0" quotePrefix="1" applyFont="1"/>
    <xf numFmtId="9" fontId="13" fillId="0" borderId="0" xfId="0" applyNumberFormat="1" applyFont="1" applyAlignment="1">
      <alignment wrapText="1"/>
    </xf>
    <xf numFmtId="9" fontId="13" fillId="0" borderId="0" xfId="0" applyNumberFormat="1" applyFont="1" applyAlignment="1">
      <alignment horizontal="left" vertical="center" wrapText="1"/>
    </xf>
    <xf numFmtId="0" fontId="0" fillId="0" borderId="0" xfId="0" applyAlignment="1">
      <alignment horizontal="left" vertical="center"/>
    </xf>
    <xf numFmtId="0" fontId="9" fillId="0" borderId="0" xfId="2"/>
    <xf numFmtId="9" fontId="7" fillId="0" borderId="1" xfId="0" applyNumberFormat="1" applyFont="1" applyBorder="1"/>
    <xf numFmtId="0" fontId="0" fillId="0" borderId="1" xfId="0" applyBorder="1" applyAlignment="1">
      <alignment wrapText="1"/>
    </xf>
    <xf numFmtId="9" fontId="13" fillId="0" borderId="1" xfId="0" applyNumberFormat="1" applyFont="1" applyBorder="1" applyAlignment="1">
      <alignment horizontal="left" vertical="center" wrapText="1"/>
    </xf>
    <xf numFmtId="9" fontId="0" fillId="0" borderId="1" xfId="0" applyNumberFormat="1" applyBorder="1" applyAlignment="1">
      <alignment wrapText="1"/>
    </xf>
    <xf numFmtId="0" fontId="0" fillId="0" borderId="1" xfId="0" applyBorder="1" applyAlignment="1">
      <alignment vertical="center"/>
    </xf>
    <xf numFmtId="0" fontId="0" fillId="0" borderId="1" xfId="0" quotePrefix="1" applyBorder="1" applyAlignment="1">
      <alignment wrapText="1"/>
    </xf>
    <xf numFmtId="9" fontId="0" fillId="0" borderId="1" xfId="0" quotePrefix="1" applyNumberFormat="1" applyBorder="1"/>
    <xf numFmtId="0" fontId="14" fillId="2" borderId="0" xfId="0" applyFont="1" applyFill="1" applyAlignment="1">
      <alignment horizontal="left"/>
    </xf>
    <xf numFmtId="0" fontId="15" fillId="0" borderId="0" xfId="3"/>
    <xf numFmtId="0" fontId="16" fillId="0" borderId="0" xfId="3" applyFont="1"/>
    <xf numFmtId="0" fontId="17" fillId="3" borderId="0" xfId="3" applyFont="1" applyFill="1"/>
    <xf numFmtId="0" fontId="0" fillId="0" borderId="0" xfId="0" applyAlignment="1">
      <alignment horizontal="right"/>
    </xf>
    <xf numFmtId="9" fontId="0" fillId="0" borderId="1" xfId="0" applyNumberFormat="1" applyBorder="1" applyAlignment="1">
      <alignment vertical="center"/>
    </xf>
    <xf numFmtId="9" fontId="11" fillId="0" borderId="0" xfId="0" applyNumberFormat="1" applyFont="1" applyAlignment="1">
      <alignment horizontal="right" vertical="center"/>
    </xf>
    <xf numFmtId="0" fontId="6" fillId="0" borderId="0" xfId="0" applyFont="1" applyAlignment="1">
      <alignment wrapText="1"/>
    </xf>
    <xf numFmtId="10" fontId="0" fillId="0" borderId="0" xfId="0" quotePrefix="1" applyNumberFormat="1"/>
    <xf numFmtId="20" fontId="0" fillId="0" borderId="0" xfId="0" applyNumberFormat="1"/>
    <xf numFmtId="0" fontId="7"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6" fillId="0" borderId="2" xfId="0" applyFont="1" applyBorder="1" applyAlignment="1">
      <alignment vertical="center"/>
    </xf>
    <xf numFmtId="0" fontId="7" fillId="0" borderId="2" xfId="0" applyFont="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0" fontId="0" fillId="0" borderId="1" xfId="0" applyBorder="1" applyAlignment="1">
      <alignment horizontal="left" vertical="center"/>
    </xf>
    <xf numFmtId="0" fontId="7" fillId="0" borderId="0" xfId="0" applyFont="1" applyAlignment="1">
      <alignment wrapText="1"/>
    </xf>
    <xf numFmtId="0" fontId="7" fillId="0" borderId="1" xfId="0" applyFont="1" applyBorder="1" applyAlignment="1">
      <alignment wrapText="1"/>
    </xf>
    <xf numFmtId="0" fontId="7" fillId="0" borderId="0" xfId="0" applyFont="1" applyAlignment="1">
      <alignment horizontal="center" wrapText="1"/>
    </xf>
    <xf numFmtId="0" fontId="5" fillId="0" borderId="0" xfId="0" applyFont="1" applyAlignment="1">
      <alignment wrapText="1"/>
    </xf>
    <xf numFmtId="0" fontId="7" fillId="0" borderId="2" xfId="0" applyFont="1" applyBorder="1" applyAlignment="1">
      <alignment wrapText="1"/>
    </xf>
    <xf numFmtId="0" fontId="25" fillId="0" borderId="0" xfId="0" applyFont="1"/>
    <xf numFmtId="0" fontId="5" fillId="0" borderId="2" xfId="0" applyFont="1" applyBorder="1" applyAlignment="1">
      <alignment horizontal="center" vertical="center"/>
    </xf>
    <xf numFmtId="0" fontId="5" fillId="0" borderId="1" xfId="0" applyFont="1" applyBorder="1" applyAlignment="1">
      <alignment wrapText="1"/>
    </xf>
    <xf numFmtId="0" fontId="26" fillId="0" borderId="2" xfId="2" applyFont="1" applyBorder="1" applyAlignment="1">
      <alignment wrapText="1"/>
    </xf>
    <xf numFmtId="0" fontId="27" fillId="0" borderId="0" xfId="0" applyFont="1"/>
    <xf numFmtId="0" fontId="27" fillId="0" borderId="2" xfId="0" applyFont="1" applyBorder="1"/>
    <xf numFmtId="0" fontId="4" fillId="0" borderId="2" xfId="0" applyFont="1" applyBorder="1" applyAlignment="1">
      <alignment vertical="center"/>
    </xf>
    <xf numFmtId="0" fontId="21" fillId="0" borderId="2" xfId="0" applyFont="1" applyBorder="1" applyAlignment="1">
      <alignment wrapText="1"/>
    </xf>
    <xf numFmtId="0" fontId="9" fillId="0" borderId="2" xfId="2" applyBorder="1" applyAlignment="1">
      <alignment vertical="center" wrapText="1"/>
    </xf>
    <xf numFmtId="0" fontId="28" fillId="0" borderId="0" xfId="5" applyFont="1" applyFill="1" applyAlignment="1"/>
    <xf numFmtId="0" fontId="12" fillId="0" borderId="1" xfId="5" applyFont="1" applyFill="1" applyBorder="1" applyAlignment="1"/>
    <xf numFmtId="0" fontId="28" fillId="0" borderId="1" xfId="5" applyFont="1" applyFill="1" applyBorder="1" applyAlignment="1"/>
    <xf numFmtId="0" fontId="28" fillId="0" borderId="2" xfId="5" applyFont="1" applyFill="1" applyBorder="1" applyAlignment="1"/>
    <xf numFmtId="9" fontId="28" fillId="0" borderId="0" xfId="5" quotePrefix="1" applyNumberFormat="1" applyFont="1" applyFill="1" applyAlignment="1">
      <alignment wrapText="1"/>
    </xf>
    <xf numFmtId="9" fontId="28" fillId="0" borderId="0" xfId="5" applyNumberFormat="1" applyFont="1" applyFill="1" applyAlignment="1">
      <alignment wrapText="1"/>
    </xf>
    <xf numFmtId="0" fontId="28" fillId="0" borderId="0" xfId="5" quotePrefix="1" applyFont="1" applyFill="1" applyAlignment="1">
      <alignment wrapText="1"/>
    </xf>
    <xf numFmtId="0" fontId="28" fillId="0" borderId="0" xfId="5" applyFont="1" applyFill="1" applyAlignment="1">
      <alignment wrapText="1"/>
    </xf>
    <xf numFmtId="0" fontId="12" fillId="0" borderId="2" xfId="5" applyFont="1" applyFill="1" applyBorder="1" applyAlignment="1"/>
    <xf numFmtId="0" fontId="29" fillId="0" borderId="0" xfId="0" applyFont="1"/>
    <xf numFmtId="10" fontId="7" fillId="0" borderId="0" xfId="0" applyNumberFormat="1" applyFont="1"/>
    <xf numFmtId="0" fontId="3" fillId="0" borderId="0" xfId="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30" fillId="0" borderId="0" xfId="0" applyFont="1" applyAlignment="1">
      <alignment vertical="center"/>
    </xf>
    <xf numFmtId="0" fontId="31" fillId="0" borderId="0" xfId="0" applyFont="1" applyAlignment="1">
      <alignment vertical="center"/>
    </xf>
    <xf numFmtId="18" fontId="0" fillId="0" borderId="0" xfId="0" applyNumberFormat="1" applyAlignment="1">
      <alignment horizontal="right" vertical="center"/>
    </xf>
    <xf numFmtId="18" fontId="0" fillId="0" borderId="0" xfId="0" applyNumberFormat="1" applyAlignment="1">
      <alignment vertical="center"/>
    </xf>
    <xf numFmtId="20" fontId="0" fillId="0" borderId="0" xfId="0" applyNumberFormat="1" applyAlignment="1">
      <alignment horizontal="right" vertical="center"/>
    </xf>
    <xf numFmtId="18" fontId="31" fillId="0" borderId="0" xfId="0" applyNumberFormat="1" applyFont="1" applyAlignment="1">
      <alignment vertical="center"/>
    </xf>
    <xf numFmtId="0" fontId="0" fillId="0" borderId="2" xfId="0" applyBorder="1" applyAlignment="1">
      <alignment vertical="center"/>
    </xf>
    <xf numFmtId="0" fontId="7"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3" xfId="0" applyFont="1" applyBorder="1" applyAlignment="1">
      <alignment vertical="center"/>
    </xf>
    <xf numFmtId="0" fontId="0" fillId="0" borderId="3" xfId="0" applyBorder="1" applyAlignment="1">
      <alignment vertical="center"/>
    </xf>
    <xf numFmtId="9" fontId="5" fillId="0" borderId="0" xfId="0" applyNumberFormat="1" applyFont="1" applyAlignment="1">
      <alignment vertical="center" wrapText="1"/>
    </xf>
    <xf numFmtId="9" fontId="7" fillId="0" borderId="0" xfId="0" quotePrefix="1" applyNumberFormat="1" applyFont="1" applyAlignment="1">
      <alignment vertical="center" wrapText="1"/>
    </xf>
    <xf numFmtId="0" fontId="7" fillId="0" borderId="0" xfId="0" quotePrefix="1" applyFont="1" applyAlignment="1">
      <alignment vertical="center" wrapText="1"/>
    </xf>
    <xf numFmtId="9" fontId="0" fillId="0" borderId="0" xfId="0" quotePrefix="1" applyNumberFormat="1" applyAlignment="1">
      <alignment vertical="center" wrapText="1"/>
    </xf>
    <xf numFmtId="0" fontId="6" fillId="0" borderId="1" xfId="0" applyFont="1" applyBorder="1" applyAlignment="1">
      <alignment vertical="center"/>
    </xf>
    <xf numFmtId="9" fontId="0" fillId="0" borderId="1" xfId="0" quotePrefix="1" applyNumberFormat="1" applyBorder="1" applyAlignment="1">
      <alignment vertical="center" wrapText="1"/>
    </xf>
    <xf numFmtId="0" fontId="7"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9" fillId="0" borderId="2" xfId="2" applyBorder="1" applyAlignment="1">
      <alignment vertical="center"/>
    </xf>
    <xf numFmtId="2" fontId="0" fillId="0" borderId="0" xfId="0" applyNumberFormat="1"/>
    <xf numFmtId="0" fontId="32" fillId="5" borderId="0" xfId="0" applyFont="1" applyFill="1" applyAlignment="1">
      <alignment vertical="top" wrapText="1"/>
    </xf>
    <xf numFmtId="0" fontId="32" fillId="0" borderId="0" xfId="0" applyFont="1"/>
    <xf numFmtId="0" fontId="33" fillId="0" borderId="1" xfId="0" applyFont="1" applyBorder="1"/>
    <xf numFmtId="0" fontId="21" fillId="0" borderId="2" xfId="0" applyFont="1" applyBorder="1"/>
    <xf numFmtId="0" fontId="0" fillId="0" borderId="0" xfId="0" applyAlignment="1">
      <alignment horizontal="center"/>
    </xf>
    <xf numFmtId="0" fontId="0" fillId="0" borderId="1" xfId="0" applyBorder="1" applyAlignment="1">
      <alignment horizontal="left" vertical="center" wrapText="1"/>
    </xf>
    <xf numFmtId="0" fontId="4" fillId="0" borderId="0" xfId="0" applyFont="1" applyAlignment="1">
      <alignment wrapText="1"/>
    </xf>
    <xf numFmtId="0" fontId="35" fillId="0" borderId="2" xfId="0" applyFont="1" applyBorder="1" applyAlignment="1">
      <alignment wrapText="1"/>
    </xf>
    <xf numFmtId="0" fontId="4" fillId="0" borderId="1" xfId="0" applyFont="1" applyBorder="1" applyAlignment="1">
      <alignment wrapText="1"/>
    </xf>
    <xf numFmtId="0" fontId="0" fillId="0" borderId="2" xfId="0" applyBorder="1" applyAlignment="1">
      <alignment wrapText="1"/>
    </xf>
    <xf numFmtId="9" fontId="0" fillId="0" borderId="0" xfId="0" quotePrefix="1" applyNumberFormat="1" applyAlignment="1">
      <alignment horizontal="center" vertical="center" wrapText="1"/>
    </xf>
    <xf numFmtId="0" fontId="9" fillId="0" borderId="0" xfId="2" applyAlignment="1">
      <alignment vertical="center"/>
    </xf>
    <xf numFmtId="0" fontId="36" fillId="0" borderId="0" xfId="0" applyFont="1"/>
    <xf numFmtId="0" fontId="9" fillId="0" borderId="2" xfId="2" applyBorder="1" applyAlignment="1">
      <alignment wrapText="1"/>
    </xf>
    <xf numFmtId="3" fontId="7" fillId="0" borderId="0" xfId="0" applyNumberFormat="1" applyFont="1" applyAlignment="1">
      <alignment vertical="center"/>
    </xf>
    <xf numFmtId="3" fontId="7" fillId="0" borderId="1" xfId="0" applyNumberFormat="1" applyFont="1" applyBorder="1" applyAlignment="1">
      <alignment vertical="center"/>
    </xf>
    <xf numFmtId="0" fontId="28" fillId="0" borderId="4" xfId="5" applyFont="1" applyFill="1" applyBorder="1" applyAlignment="1"/>
    <xf numFmtId="0" fontId="7" fillId="0" borderId="1" xfId="0" applyFont="1" applyBorder="1" applyAlignment="1">
      <alignment vertical="top" wrapText="1"/>
    </xf>
    <xf numFmtId="0" fontId="2" fillId="0" borderId="1" xfId="6" applyBorder="1"/>
    <xf numFmtId="0" fontId="40" fillId="0" borderId="0" xfId="0" applyFont="1"/>
    <xf numFmtId="0" fontId="5" fillId="0" borderId="0" xfId="6" applyFont="1"/>
    <xf numFmtId="0" fontId="2" fillId="0" borderId="2" xfId="6" applyBorder="1"/>
    <xf numFmtId="0" fontId="41" fillId="0" borderId="0" xfId="0" applyFont="1"/>
    <xf numFmtId="0" fontId="41" fillId="0" borderId="5" xfId="0" applyFont="1" applyBorder="1"/>
    <xf numFmtId="0" fontId="42" fillId="0" borderId="0" xfId="0" applyFont="1"/>
    <xf numFmtId="0" fontId="43" fillId="0" borderId="0" xfId="0" applyFont="1"/>
    <xf numFmtId="0" fontId="43" fillId="0" borderId="5" xfId="0" applyFont="1" applyBorder="1"/>
    <xf numFmtId="0" fontId="42" fillId="0" borderId="5" xfId="0" applyFont="1" applyBorder="1"/>
    <xf numFmtId="9" fontId="44" fillId="0" borderId="0" xfId="0" applyNumberFormat="1" applyFont="1" applyAlignment="1">
      <alignment wrapText="1"/>
    </xf>
    <xf numFmtId="0" fontId="41" fillId="0" borderId="0" xfId="0" quotePrefix="1" applyFont="1" applyAlignment="1">
      <alignment wrapText="1"/>
    </xf>
    <xf numFmtId="0" fontId="41" fillId="0" borderId="0" xfId="0" applyFont="1" applyAlignment="1">
      <alignment wrapText="1"/>
    </xf>
    <xf numFmtId="0" fontId="41" fillId="0" borderId="5" xfId="0" applyFont="1" applyBorder="1" applyAlignment="1">
      <alignment wrapText="1"/>
    </xf>
    <xf numFmtId="0" fontId="45" fillId="0" borderId="0" xfId="0" applyFont="1"/>
    <xf numFmtId="0" fontId="41" fillId="0" borderId="0" xfId="0" applyFont="1" applyAlignment="1">
      <alignment horizontal="right"/>
    </xf>
    <xf numFmtId="0" fontId="41" fillId="0" borderId="5" xfId="0" applyFont="1" applyBorder="1" applyAlignment="1">
      <alignment horizontal="right"/>
    </xf>
    <xf numFmtId="0" fontId="46" fillId="0" borderId="5" xfId="0" applyFont="1" applyBorder="1"/>
    <xf numFmtId="0" fontId="5" fillId="0" borderId="0" xfId="0" applyFont="1" applyAlignment="1">
      <alignment horizontal="center"/>
    </xf>
    <xf numFmtId="0" fontId="5" fillId="0" borderId="0" xfId="0" applyFont="1" applyAlignment="1">
      <alignment horizontal="center" vertical="center"/>
    </xf>
    <xf numFmtId="0" fontId="0" fillId="0" borderId="1" xfId="0" applyBorder="1" applyAlignment="1">
      <alignment vertical="top" wrapText="1"/>
    </xf>
    <xf numFmtId="0" fontId="0" fillId="0" borderId="1" xfId="0" applyBorder="1" applyAlignment="1">
      <alignment vertical="top"/>
    </xf>
    <xf numFmtId="0" fontId="19" fillId="0" borderId="0" xfId="0" applyFont="1"/>
    <xf numFmtId="0" fontId="19" fillId="0" borderId="1" xfId="0" applyFont="1" applyBorder="1"/>
    <xf numFmtId="9" fontId="47" fillId="0" borderId="0" xfId="0" applyNumberFormat="1" applyFont="1" applyAlignment="1">
      <alignment horizontal="left" vertical="center" wrapText="1"/>
    </xf>
    <xf numFmtId="9" fontId="7" fillId="0" borderId="0" xfId="0" quotePrefix="1" applyNumberFormat="1" applyFont="1" applyAlignment="1">
      <alignment horizontal="center"/>
    </xf>
    <xf numFmtId="0" fontId="34" fillId="0" borderId="0" xfId="0" applyFont="1" applyAlignment="1">
      <alignment horizontal="center"/>
    </xf>
    <xf numFmtId="0" fontId="19" fillId="0" borderId="2" xfId="0" applyFont="1" applyBorder="1" applyAlignment="1">
      <alignment horizontal="center"/>
    </xf>
    <xf numFmtId="0" fontId="19" fillId="0" borderId="2" xfId="0" applyFont="1" applyBorder="1"/>
    <xf numFmtId="0" fontId="19" fillId="0" borderId="0" xfId="0" applyFont="1" applyAlignment="1">
      <alignment horizontal="center"/>
    </xf>
    <xf numFmtId="2" fontId="19" fillId="0" borderId="0" xfId="0" applyNumberFormat="1" applyFont="1" applyAlignment="1">
      <alignment horizontal="center"/>
    </xf>
    <xf numFmtId="16" fontId="19" fillId="0" borderId="0" xfId="0" quotePrefix="1" applyNumberFormat="1" applyFont="1" applyAlignment="1">
      <alignment horizontal="center"/>
    </xf>
    <xf numFmtId="17" fontId="19" fillId="0" borderId="0" xfId="0" quotePrefix="1" applyNumberFormat="1" applyFont="1" applyAlignment="1">
      <alignment horizontal="center"/>
    </xf>
    <xf numFmtId="17" fontId="19" fillId="0" borderId="1" xfId="0" quotePrefix="1" applyNumberFormat="1" applyFont="1" applyBorder="1" applyAlignment="1">
      <alignment horizontal="center"/>
    </xf>
    <xf numFmtId="2" fontId="19" fillId="0" borderId="1" xfId="0" applyNumberFormat="1" applyFont="1" applyBorder="1" applyAlignment="1">
      <alignment horizontal="center"/>
    </xf>
    <xf numFmtId="17" fontId="19" fillId="0" borderId="2" xfId="0" applyNumberFormat="1" applyFont="1" applyBorder="1"/>
    <xf numFmtId="0" fontId="19" fillId="0" borderId="3" xfId="0" applyFont="1" applyBorder="1"/>
    <xf numFmtId="0" fontId="6" fillId="0" borderId="2" xfId="0" applyFont="1" applyBorder="1" applyAlignment="1">
      <alignment wrapText="1"/>
    </xf>
    <xf numFmtId="0" fontId="6" fillId="0" borderId="3" xfId="0" applyFont="1" applyBorder="1" applyAlignment="1">
      <alignment wrapText="1"/>
    </xf>
    <xf numFmtId="0" fontId="0" fillId="0" borderId="3" xfId="0" applyBorder="1" applyAlignment="1">
      <alignment wrapText="1"/>
    </xf>
    <xf numFmtId="9" fontId="0" fillId="0" borderId="0" xfId="0" quotePrefix="1" applyNumberFormat="1" applyAlignment="1">
      <alignment horizontal="left" wrapText="1"/>
    </xf>
    <xf numFmtId="0" fontId="6" fillId="0" borderId="1" xfId="0" applyFont="1" applyBorder="1" applyAlignment="1">
      <alignment wrapText="1"/>
    </xf>
    <xf numFmtId="0" fontId="4" fillId="0" borderId="2" xfId="0" applyFont="1" applyBorder="1" applyAlignment="1">
      <alignment wrapText="1"/>
    </xf>
    <xf numFmtId="0" fontId="9" fillId="0" borderId="2" xfId="2" applyFill="1" applyBorder="1"/>
    <xf numFmtId="20" fontId="0" fillId="0" borderId="0" xfId="0" applyNumberFormat="1" applyAlignment="1">
      <alignment horizontal="left"/>
    </xf>
    <xf numFmtId="0" fontId="6" fillId="0" borderId="2" xfId="0" applyFont="1" applyBorder="1" applyAlignment="1">
      <alignment vertical="top"/>
    </xf>
    <xf numFmtId="0" fontId="7" fillId="0" borderId="2" xfId="0" applyFont="1" applyBorder="1" applyAlignment="1">
      <alignment vertical="top" wrapText="1"/>
    </xf>
    <xf numFmtId="0" fontId="48" fillId="0" borderId="0" xfId="2" applyFont="1" applyFill="1" applyBorder="1"/>
    <xf numFmtId="0" fontId="39" fillId="0" borderId="0" xfId="0" applyFont="1"/>
    <xf numFmtId="0" fontId="12" fillId="0" borderId="0" xfId="0" applyFont="1"/>
    <xf numFmtId="0" fontId="26" fillId="0" borderId="2" xfId="2" applyFont="1" applyFill="1" applyBorder="1"/>
    <xf numFmtId="0" fontId="12" fillId="0" borderId="0" xfId="5" applyFont="1" applyFill="1" applyAlignment="1"/>
    <xf numFmtId="3" fontId="12" fillId="0" borderId="0" xfId="5" applyNumberFormat="1" applyFont="1" applyFill="1" applyAlignment="1"/>
    <xf numFmtId="3" fontId="12" fillId="0" borderId="1" xfId="5" applyNumberFormat="1" applyFont="1" applyFill="1" applyBorder="1" applyAlignment="1"/>
    <xf numFmtId="0" fontId="5" fillId="0" borderId="0" xfId="0" applyFont="1" applyAlignment="1">
      <alignment horizontal="right"/>
    </xf>
    <xf numFmtId="0" fontId="7" fillId="0" borderId="0" xfId="0" applyFont="1" applyAlignment="1">
      <alignment horizontal="right"/>
    </xf>
    <xf numFmtId="2" fontId="7" fillId="0" borderId="0" xfId="0" applyNumberFormat="1" applyFont="1"/>
    <xf numFmtId="0" fontId="7" fillId="0" borderId="1" xfId="0" applyFont="1" applyBorder="1" applyAlignment="1">
      <alignment horizontal="right"/>
    </xf>
    <xf numFmtId="2" fontId="7" fillId="0" borderId="1" xfId="0" applyNumberFormat="1" applyFont="1" applyBorder="1"/>
    <xf numFmtId="0" fontId="0" fillId="0" borderId="0" xfId="0" applyAlignment="1">
      <alignment vertical="top"/>
    </xf>
    <xf numFmtId="0" fontId="0" fillId="0" borderId="2" xfId="0" applyBorder="1" applyAlignment="1">
      <alignment vertical="center" wrapText="1"/>
    </xf>
    <xf numFmtId="20" fontId="57" fillId="0" borderId="1" xfId="7" applyNumberFormat="1" applyBorder="1"/>
    <xf numFmtId="0" fontId="5" fillId="0" borderId="2" xfId="7" applyFont="1" applyBorder="1"/>
    <xf numFmtId="0" fontId="57" fillId="0" borderId="0" xfId="7"/>
    <xf numFmtId="0" fontId="57" fillId="0" borderId="1" xfId="7" applyBorder="1"/>
    <xf numFmtId="0" fontId="4" fillId="0" borderId="0" xfId="7" applyFont="1"/>
    <xf numFmtId="0" fontId="5" fillId="0" borderId="0" xfId="7" applyFont="1"/>
    <xf numFmtId="0" fontId="5" fillId="0" borderId="1" xfId="7" applyFont="1" applyBorder="1"/>
    <xf numFmtId="0" fontId="6" fillId="0" borderId="1" xfId="7" applyFont="1" applyBorder="1"/>
    <xf numFmtId="0" fontId="6" fillId="0" borderId="2" xfId="7" applyFont="1" applyBorder="1"/>
    <xf numFmtId="0" fontId="7" fillId="0" borderId="2" xfId="7" applyFont="1" applyBorder="1"/>
    <xf numFmtId="0" fontId="57" fillId="0" borderId="2" xfId="7" applyBorder="1"/>
    <xf numFmtId="0" fontId="4" fillId="0" borderId="1" xfId="7" applyFont="1" applyBorder="1"/>
    <xf numFmtId="0" fontId="4" fillId="0" borderId="2" xfId="7" applyFont="1" applyBorder="1"/>
    <xf numFmtId="20" fontId="57" fillId="0" borderId="0" xfId="7" applyNumberFormat="1"/>
    <xf numFmtId="0" fontId="57" fillId="0" borderId="1" xfId="7" quotePrefix="1" applyBorder="1" applyAlignment="1">
      <alignment horizontal="right"/>
    </xf>
    <xf numFmtId="0" fontId="7" fillId="0" borderId="2" xfId="7" applyFont="1" applyBorder="1" applyAlignment="1">
      <alignment horizontal="right"/>
    </xf>
    <xf numFmtId="0" fontId="57" fillId="0" borderId="0" xfId="7" applyAlignment="1">
      <alignment horizontal="right"/>
    </xf>
    <xf numFmtId="0" fontId="57" fillId="0" borderId="2" xfId="7" applyBorder="1" applyAlignment="1">
      <alignment horizontal="right"/>
    </xf>
    <xf numFmtId="0" fontId="57" fillId="0" borderId="2" xfId="7" quotePrefix="1" applyBorder="1" applyAlignment="1">
      <alignment horizontal="right"/>
    </xf>
    <xf numFmtId="0" fontId="57" fillId="0" borderId="1" xfId="7" applyBorder="1" applyAlignment="1">
      <alignment horizontal="right"/>
    </xf>
    <xf numFmtId="0" fontId="0" fillId="0" borderId="1" xfId="0"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2" xfId="0" applyFont="1" applyBorder="1" applyAlignment="1">
      <alignment vertical="center" wrapText="1"/>
    </xf>
    <xf numFmtId="0" fontId="6" fillId="0" borderId="0" xfId="0" applyFont="1" applyAlignment="1">
      <alignment vertical="center" wrapText="1"/>
    </xf>
    <xf numFmtId="0" fontId="6" fillId="0" borderId="3" xfId="0" applyFont="1" applyBorder="1" applyAlignment="1">
      <alignment vertical="center" wrapText="1"/>
    </xf>
    <xf numFmtId="0" fontId="0" fillId="0" borderId="3" xfId="0"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3" fontId="0" fillId="0" borderId="0" xfId="0" applyNumberFormat="1" applyAlignment="1">
      <alignment vertical="center" wrapText="1"/>
    </xf>
    <xf numFmtId="3" fontId="0" fillId="0" borderId="1" xfId="0" applyNumberFormat="1" applyBorder="1" applyAlignment="1">
      <alignment vertical="center" wrapText="1"/>
    </xf>
    <xf numFmtId="0" fontId="4" fillId="0" borderId="2" xfId="0" applyFont="1" applyBorder="1" applyAlignment="1">
      <alignment vertical="center" wrapText="1"/>
    </xf>
    <xf numFmtId="0" fontId="9" fillId="0" borderId="0" xfId="2" applyBorder="1" applyAlignment="1">
      <alignment vertical="center" wrapText="1"/>
    </xf>
    <xf numFmtId="0" fontId="0" fillId="0" borderId="0" xfId="0" applyAlignment="1">
      <alignment horizontal="right" vertical="center" wrapText="1"/>
    </xf>
    <xf numFmtId="0" fontId="0" fillId="0" borderId="1" xfId="0" applyBorder="1" applyAlignment="1">
      <alignment horizontal="right" vertical="center" wrapText="1"/>
    </xf>
    <xf numFmtId="0" fontId="6" fillId="0" borderId="0" xfId="7" applyFont="1"/>
    <xf numFmtId="0" fontId="59" fillId="0" borderId="2" xfId="7" applyFont="1" applyBorder="1" applyAlignment="1">
      <alignment wrapText="1"/>
    </xf>
    <xf numFmtId="0" fontId="57" fillId="0" borderId="0" xfId="7" applyAlignment="1">
      <alignment wrapText="1"/>
    </xf>
    <xf numFmtId="0" fontId="56" fillId="0" borderId="0" xfId="0" applyFont="1" applyAlignment="1">
      <alignment vertical="center"/>
    </xf>
    <xf numFmtId="0" fontId="7" fillId="0" borderId="2" xfId="0" applyFont="1" applyBorder="1" applyAlignment="1">
      <alignment vertical="center" wrapText="1"/>
    </xf>
    <xf numFmtId="0" fontId="7" fillId="0" borderId="0" xfId="0" applyFont="1" applyAlignment="1">
      <alignment vertical="center" wrapText="1"/>
    </xf>
    <xf numFmtId="0" fontId="50" fillId="0" borderId="0" xfId="0" applyFont="1" applyAlignment="1">
      <alignment vertical="center" wrapText="1"/>
    </xf>
    <xf numFmtId="9" fontId="50" fillId="0" borderId="0" xfId="0" quotePrefix="1" applyNumberFormat="1" applyFont="1" applyAlignment="1">
      <alignment vertical="center" wrapText="1"/>
    </xf>
    <xf numFmtId="9" fontId="52" fillId="0" borderId="3" xfId="0" applyNumberFormat="1" applyFont="1" applyBorder="1" applyAlignment="1">
      <alignment vertical="center" wrapText="1"/>
    </xf>
    <xf numFmtId="9" fontId="55" fillId="0" borderId="3" xfId="0" applyNumberFormat="1" applyFont="1" applyBorder="1" applyAlignment="1">
      <alignment vertical="center" wrapText="1"/>
    </xf>
    <xf numFmtId="9" fontId="50" fillId="0" borderId="0" xfId="0" applyNumberFormat="1" applyFont="1" applyAlignment="1">
      <alignment vertical="center" wrapText="1"/>
    </xf>
    <xf numFmtId="0" fontId="50" fillId="0" borderId="1" xfId="0" quotePrefix="1" applyFont="1" applyBorder="1" applyAlignment="1">
      <alignment vertical="center" wrapText="1"/>
    </xf>
    <xf numFmtId="0" fontId="50" fillId="0" borderId="1" xfId="0" applyFont="1" applyBorder="1" applyAlignment="1">
      <alignment vertical="center" wrapText="1"/>
    </xf>
    <xf numFmtId="0" fontId="50" fillId="0" borderId="2" xfId="0" applyFont="1" applyBorder="1" applyAlignment="1">
      <alignment vertical="center" wrapText="1"/>
    </xf>
    <xf numFmtId="0" fontId="53" fillId="0" borderId="0" xfId="0" applyFont="1" applyAlignment="1">
      <alignment vertical="center" wrapText="1"/>
    </xf>
    <xf numFmtId="0" fontId="53" fillId="0" borderId="0" xfId="0" applyFont="1" applyAlignment="1">
      <alignment horizontal="left" vertical="center" wrapText="1"/>
    </xf>
    <xf numFmtId="0" fontId="50" fillId="0" borderId="0" xfId="0" applyFont="1" applyAlignment="1">
      <alignment horizontal="left" vertical="center" wrapText="1"/>
    </xf>
    <xf numFmtId="0" fontId="50" fillId="3" borderId="0" xfId="0" applyFont="1" applyFill="1" applyAlignment="1">
      <alignment vertical="center" wrapText="1"/>
    </xf>
    <xf numFmtId="0" fontId="50" fillId="3" borderId="1" xfId="0" applyFont="1" applyFill="1" applyBorder="1" applyAlignment="1">
      <alignment vertical="center" wrapText="1"/>
    </xf>
    <xf numFmtId="0" fontId="50" fillId="0" borderId="1" xfId="0" applyFont="1" applyBorder="1" applyAlignment="1">
      <alignment horizontal="left" vertical="center" wrapText="1"/>
    </xf>
    <xf numFmtId="0" fontId="7" fillId="0" borderId="0" xfId="0" applyFont="1" applyAlignment="1">
      <alignment horizontal="center"/>
    </xf>
    <xf numFmtId="0" fontId="3" fillId="0" borderId="0" xfId="1" applyAlignment="1">
      <alignment wrapText="1"/>
    </xf>
    <xf numFmtId="0" fontId="22" fillId="0" borderId="0" xfId="0" applyFont="1" applyAlignment="1">
      <alignment wrapText="1"/>
    </xf>
    <xf numFmtId="0" fontId="23" fillId="0" borderId="0" xfId="0" applyFont="1" applyAlignment="1">
      <alignment wrapText="1"/>
    </xf>
    <xf numFmtId="0" fontId="23" fillId="0" borderId="1" xfId="0" applyFont="1" applyBorder="1" applyAlignment="1">
      <alignment wrapText="1"/>
    </xf>
    <xf numFmtId="0" fontId="24" fillId="0" borderId="2" xfId="0" applyFont="1" applyBorder="1" applyAlignment="1">
      <alignment wrapText="1"/>
    </xf>
    <xf numFmtId="0" fontId="16" fillId="0" borderId="2" xfId="0" applyFont="1" applyBorder="1" applyAlignment="1">
      <alignment wrapText="1"/>
    </xf>
    <xf numFmtId="0" fontId="24" fillId="0" borderId="0" xfId="0" applyFont="1" applyAlignment="1">
      <alignment wrapText="1"/>
    </xf>
    <xf numFmtId="0" fontId="16" fillId="0" borderId="0" xfId="0" applyFont="1" applyAlignment="1">
      <alignment wrapText="1"/>
    </xf>
    <xf numFmtId="0" fontId="24" fillId="0" borderId="3" xfId="0" applyFont="1" applyBorder="1" applyAlignment="1">
      <alignment wrapText="1"/>
    </xf>
    <xf numFmtId="0" fontId="23" fillId="0" borderId="2" xfId="0" applyFont="1" applyBorder="1" applyAlignment="1">
      <alignment wrapText="1"/>
    </xf>
    <xf numFmtId="0" fontId="22" fillId="0" borderId="1" xfId="0" applyFont="1" applyBorder="1" applyAlignment="1">
      <alignment wrapText="1"/>
    </xf>
    <xf numFmtId="0" fontId="22" fillId="0" borderId="2" xfId="0" applyFont="1" applyBorder="1" applyAlignment="1">
      <alignment wrapText="1"/>
    </xf>
    <xf numFmtId="0" fontId="23" fillId="0" borderId="0" xfId="0" applyFont="1" applyAlignment="1">
      <alignment horizontal="center" wrapText="1"/>
    </xf>
    <xf numFmtId="0" fontId="9" fillId="0" borderId="1" xfId="2" applyBorder="1" applyAlignment="1">
      <alignment horizontal="left" wrapText="1"/>
    </xf>
    <xf numFmtId="0" fontId="17" fillId="3" borderId="0" xfId="3" applyFont="1" applyFill="1" applyAlignment="1">
      <alignment horizontal="left" vertical="top" wrapText="1"/>
    </xf>
    <xf numFmtId="0" fontId="17" fillId="3" borderId="0" xfId="3" applyFont="1" applyFill="1" applyAlignment="1">
      <alignment vertical="top"/>
    </xf>
    <xf numFmtId="0" fontId="18" fillId="3" borderId="0" xfId="3" applyFont="1" applyFill="1" applyAlignment="1">
      <alignment horizontal="left" vertical="top" wrapText="1"/>
    </xf>
    <xf numFmtId="9" fontId="0" fillId="0" borderId="0" xfId="0" quotePrefix="1" applyNumberFormat="1" applyAlignment="1">
      <alignment wrapText="1"/>
    </xf>
    <xf numFmtId="0" fontId="0" fillId="0" borderId="0" xfId="0" applyAlignment="1">
      <alignment wrapText="1"/>
    </xf>
    <xf numFmtId="0" fontId="7" fillId="0" borderId="0" xfId="0" applyFont="1" applyAlignment="1">
      <alignment horizontal="center"/>
    </xf>
    <xf numFmtId="0" fontId="9" fillId="0" borderId="1" xfId="2" applyBorder="1" applyAlignment="1">
      <alignment horizontal="left" vertical="center" wrapText="1"/>
    </xf>
    <xf numFmtId="0" fontId="7" fillId="0" borderId="2" xfId="0" applyFont="1" applyBorder="1" applyAlignment="1">
      <alignment horizontal="left" vertical="center" wrapText="1"/>
    </xf>
    <xf numFmtId="0" fontId="3" fillId="0" borderId="0" xfId="1" applyAlignment="1">
      <alignment horizontal="left" vertical="center"/>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9" fillId="0" borderId="0" xfId="2" applyAlignment="1">
      <alignment horizontal="left" vertical="center" wrapText="1"/>
    </xf>
    <xf numFmtId="0" fontId="0" fillId="0" borderId="2" xfId="0" applyBorder="1"/>
    <xf numFmtId="0" fontId="0" fillId="0" borderId="0" xfId="0" applyAlignment="1">
      <alignment horizontal="center"/>
    </xf>
    <xf numFmtId="0" fontId="0" fillId="0" borderId="3" xfId="0" applyBorder="1" applyAlignment="1">
      <alignment horizontal="left" vertical="top" wrapText="1"/>
    </xf>
    <xf numFmtId="0" fontId="0" fillId="0" borderId="3" xfId="0" applyBorder="1"/>
    <xf numFmtId="9" fontId="0" fillId="0" borderId="0" xfId="0" quotePrefix="1" applyNumberFormat="1" applyAlignment="1">
      <alignment horizontal="center" vertical="center" wrapText="1"/>
    </xf>
    <xf numFmtId="0" fontId="0" fillId="0" borderId="0" xfId="0" quotePrefix="1" applyAlignment="1">
      <alignment horizontal="center" vertical="center" wrapText="1"/>
    </xf>
    <xf numFmtId="0" fontId="0" fillId="0" borderId="0" xfId="0" applyAlignment="1">
      <alignment horizontal="center" vertical="center" wrapText="1"/>
    </xf>
    <xf numFmtId="0" fontId="9" fillId="0" borderId="2" xfId="2" applyBorder="1" applyAlignment="1">
      <alignment horizontal="left" vertical="center" wrapText="1"/>
    </xf>
    <xf numFmtId="0" fontId="54" fillId="0" borderId="2" xfId="2" applyFont="1" applyBorder="1" applyAlignment="1">
      <alignment horizontal="left"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0" xfId="0" applyFont="1" applyAlignment="1">
      <alignment vertical="center" wrapText="1"/>
    </xf>
    <xf numFmtId="0" fontId="7" fillId="3" borderId="1" xfId="0" applyFont="1" applyFill="1" applyBorder="1" applyAlignment="1">
      <alignment vertical="center" wrapText="1"/>
    </xf>
    <xf numFmtId="0" fontId="51" fillId="3" borderId="2" xfId="0" applyFont="1" applyFill="1" applyBorder="1" applyAlignment="1">
      <alignment vertical="center" wrapText="1"/>
    </xf>
    <xf numFmtId="0" fontId="50" fillId="3" borderId="0" xfId="0" applyFont="1" applyFill="1" applyAlignment="1">
      <alignment horizontal="left" vertical="center" wrapText="1"/>
    </xf>
    <xf numFmtId="0" fontId="50" fillId="3" borderId="1"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0" xfId="0" applyFont="1" applyFill="1" applyAlignment="1">
      <alignment horizontal="left" vertical="center" wrapText="1"/>
    </xf>
    <xf numFmtId="0" fontId="49" fillId="0" borderId="0" xfId="0" applyFont="1" applyAlignment="1">
      <alignment horizontal="center" vertical="center" wrapText="1"/>
    </xf>
    <xf numFmtId="0" fontId="49" fillId="0" borderId="3" xfId="0" applyFont="1" applyBorder="1" applyAlignment="1">
      <alignment horizontal="left" vertical="center" wrapText="1"/>
    </xf>
    <xf numFmtId="9" fontId="15" fillId="0" borderId="0" xfId="0" applyNumberFormat="1" applyFont="1" applyAlignment="1">
      <alignment wrapText="1"/>
    </xf>
    <xf numFmtId="0" fontId="7" fillId="0" borderId="0" xfId="0" applyFont="1" applyAlignment="1">
      <alignment horizontal="center" wrapText="1"/>
    </xf>
    <xf numFmtId="9" fontId="0" fillId="0" borderId="0" xfId="0" applyNumberFormat="1" applyAlignment="1">
      <alignment wrapText="1"/>
    </xf>
    <xf numFmtId="0" fontId="0" fillId="0" borderId="0" xfId="0"/>
    <xf numFmtId="0" fontId="0" fillId="0" borderId="0" xfId="0" applyAlignment="1">
      <alignment vertical="center" wrapText="1"/>
    </xf>
    <xf numFmtId="0" fontId="27" fillId="0" borderId="0" xfId="0" applyFont="1" applyAlignment="1">
      <alignment vertical="center" wrapText="1"/>
    </xf>
    <xf numFmtId="9" fontId="0" fillId="0" borderId="2" xfId="0" quotePrefix="1" applyNumberFormat="1" applyBorder="1" applyAlignment="1">
      <alignment wrapText="1"/>
    </xf>
    <xf numFmtId="0" fontId="28" fillId="0" borderId="6" xfId="5" applyFont="1" applyFill="1" applyBorder="1" applyAlignment="1">
      <alignment wrapText="1"/>
    </xf>
    <xf numFmtId="0" fontId="28" fillId="0" borderId="6" xfId="5" applyFont="1" applyFill="1" applyBorder="1" applyAlignment="1"/>
    <xf numFmtId="0" fontId="0" fillId="0" borderId="2" xfId="0" applyBorder="1" applyAlignment="1">
      <alignment horizontal="left" vertical="center" wrapText="1"/>
    </xf>
    <xf numFmtId="9" fontId="0" fillId="0" borderId="0" xfId="0" quotePrefix="1" applyNumberFormat="1" applyAlignment="1">
      <alignment horizontal="left" vertical="center" wrapText="1"/>
    </xf>
    <xf numFmtId="9" fontId="0" fillId="0" borderId="1" xfId="0" quotePrefix="1" applyNumberFormat="1" applyBorder="1" applyAlignment="1">
      <alignment horizontal="left" vertical="center" wrapText="1"/>
    </xf>
    <xf numFmtId="9" fontId="0" fillId="0" borderId="2" xfId="0" quotePrefix="1" applyNumberFormat="1" applyBorder="1" applyAlignment="1">
      <alignment vertical="center" wrapText="1"/>
    </xf>
    <xf numFmtId="0" fontId="0" fillId="0" borderId="2" xfId="0" applyBorder="1" applyAlignment="1">
      <alignment vertical="center" wrapText="1"/>
    </xf>
    <xf numFmtId="0" fontId="0" fillId="0" borderId="0" xfId="0" applyAlignment="1">
      <alignment horizontal="left" wrapText="1"/>
    </xf>
    <xf numFmtId="0" fontId="19"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vertical="center"/>
    </xf>
    <xf numFmtId="0" fontId="9" fillId="0" borderId="0" xfId="2" applyFont="1" applyAlignment="1">
      <alignment vertical="center"/>
    </xf>
    <xf numFmtId="0" fontId="0" fillId="0" borderId="0" xfId="0" quotePrefix="1" applyFont="1" applyAlignment="1">
      <alignment vertical="center"/>
    </xf>
    <xf numFmtId="9" fontId="7" fillId="0" borderId="0" xfId="8" applyFont="1" applyAlignment="1">
      <alignment horizontal="center"/>
    </xf>
  </cellXfs>
  <cellStyles count="9">
    <cellStyle name="Good" xfId="5" builtinId="26"/>
    <cellStyle name="Hyperlink" xfId="2" builtinId="8"/>
    <cellStyle name="Normal" xfId="0" builtinId="0"/>
    <cellStyle name="Normal 2" xfId="3" xr:uid="{9561AD8A-5789-4129-B3B9-574FD76538BA}"/>
    <cellStyle name="Normal 3" xfId="4" xr:uid="{97202D37-6283-A44F-A596-45F54016D0A5}"/>
    <cellStyle name="Normal 4" xfId="6" xr:uid="{893EEF0B-CA43-4FB4-A6C2-C8DB82C56B75}"/>
    <cellStyle name="Normal 5" xfId="7" xr:uid="{40213AE5-D103-4EE0-9671-2ECB3F506E08}"/>
    <cellStyle name="Percent" xfId="8" builtinId="5"/>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bahrainbourse.com/" TargetMode="External"/><Relationship Id="rId1" Type="http://schemas.openxmlformats.org/officeDocument/2006/relationships/hyperlink" Target="https://www.bahrainbourse.com/legal-framework"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bsx.com/Regs/Trading/BSX_Rules_BEST%20Automated%20Trading%20Rules.pdf" TargetMode="External"/><Relationship Id="rId1" Type="http://schemas.openxmlformats.org/officeDocument/2006/relationships/hyperlink" Target="https://www.bsx.co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bolsasymercados.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yma.com.a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bolsadesantiago.com/regulations" TargetMode="External"/><Relationship Id="rId1" Type="http://schemas.openxmlformats.org/officeDocument/2006/relationships/hyperlink" Target="https://www.bolsadesantiago.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bvc.com.co/"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bvl.com.pe/" TargetMode="External"/><Relationship Id="rId1" Type="http://schemas.openxmlformats.org/officeDocument/2006/relationships/hyperlink" Target="https://www.bvl.com.pe/edumecnegociacion.html"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bmv.com.mx/" TargetMode="External"/><Relationship Id="rId1" Type="http://schemas.openxmlformats.org/officeDocument/2006/relationships/hyperlink" Target="https://www.bmv.com.mx/docs-pub/MARCO_NORMATIVO/CTEN_MERMO/MANUAL%20ING.pdf"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borsaistanbul.com/" TargetMode="External"/><Relationship Id="rId1" Type="http://schemas.openxmlformats.org/officeDocument/2006/relationships/hyperlink" Target="https://borsaistanbul.com/en/sayfa/4028/procedures"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boursakuwait.com.kw/" TargetMode="External"/><Relationship Id="rId1" Type="http://schemas.openxmlformats.org/officeDocument/2006/relationships/hyperlink" Target="https://www.boursakuwait.com.kw/regulations/rules-and-bulletins/rulebook"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casablanca-bourse.com/bourseweb/en/content.aspx?IdLink=231&amp;Cat=4" TargetMode="External"/><Relationship Id="rId1" Type="http://schemas.openxmlformats.org/officeDocument/2006/relationships/hyperlink" Target="http://www.casablanca-bourse.com/"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bursamalaysia.com/" TargetMode="External"/><Relationship Id="rId1" Type="http://schemas.openxmlformats.org/officeDocument/2006/relationships/hyperlink" Target="https://www.bursamalaysia.com/trade/trading_resources/equities/manual_guidelines_po"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markets.cboe.com/" TargetMode="External"/><Relationship Id="rId1" Type="http://schemas.openxmlformats.org/officeDocument/2006/relationships/hyperlink" Target="https://markets.cboe.com/us/equities/membership/"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cse.lk/" TargetMode="External"/><Relationship Id="rId1" Type="http://schemas.openxmlformats.org/officeDocument/2006/relationships/hyperlink" Target="https://www.cse.lk/home/atsRulesRegulations"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www.mof.gov.cy/mof/TAX/" TargetMode="External"/><Relationship Id="rId2" Type="http://schemas.openxmlformats.org/officeDocument/2006/relationships/hyperlink" Target="http://www.cse.com.cy/" TargetMode="External"/><Relationship Id="rId1" Type="http://schemas.openxmlformats.org/officeDocument/2006/relationships/hyperlink" Target="http://www.cse.com.cy/en-GB/legal-framework/current-legislation/basic-law/" TargetMode="External"/><Relationship Id="rId4"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dse.co.tz/content/dse-rules-regulations" TargetMode="External"/><Relationship Id="rId1" Type="http://schemas.openxmlformats.org/officeDocument/2006/relationships/hyperlink" Target="https://dse.co.tz/"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xetra.com/xetra-en/meta/rules-and-regulations" TargetMode="External"/><Relationship Id="rId1" Type="http://schemas.openxmlformats.org/officeDocument/2006/relationships/hyperlink" Target="https://www.xetra.com/xetra-de/"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dsebd.org/trecregulation.php" TargetMode="External"/><Relationship Id="rId1" Type="http://schemas.openxmlformats.org/officeDocument/2006/relationships/hyperlink" Target="http://www.dsebd.org/"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dfm.ae/" TargetMode="External"/><Relationship Id="rId1" Type="http://schemas.openxmlformats.org/officeDocument/2006/relationships/hyperlink" Target="https://www.dfm.ae/regulations/market-rul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egx.com.e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http://www.gse.com.gh/"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hsx.vn/"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hkex.com.hk/Services/Rules-and-Forms-and-Fees/Rules/SEHK/Rules-of-the-Exchange/Rules?sc_lang=en" TargetMode="External"/><Relationship Id="rId1" Type="http://schemas.openxmlformats.org/officeDocument/2006/relationships/hyperlink" Target="https://www.hkex.com.hk/?sc_lang=en"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idx.co.id/" TargetMode="External"/><Relationship Id="rId1" Type="http://schemas.openxmlformats.org/officeDocument/2006/relationships/hyperlink" Target="https://www.idx.co.id/en-us/regulation/trading-regulation/"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intercontinentalexchange.com/" TargetMode="External"/><Relationship Id="rId1" Type="http://schemas.openxmlformats.org/officeDocument/2006/relationships/hyperlink" Target="https://nyseguide.srorules.com/rules"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jpx.co.jp/english/equities/trading/domestic/index.html" TargetMode="External"/><Relationship Id="rId1" Type="http://schemas.openxmlformats.org/officeDocument/2006/relationships/hyperlink" Target="https://www.jpx.co.jp/"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jse.co.za/services/market-regulation" TargetMode="External"/><Relationship Id="rId1" Type="http://schemas.openxmlformats.org/officeDocument/2006/relationships/hyperlink" Target="https://www.jse.co.za/"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kase.kz/en/kase_rules/" TargetMode="External"/><Relationship Id="rId1" Type="http://schemas.openxmlformats.org/officeDocument/2006/relationships/hyperlink" Target="https://kase.kz/"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global.krx.co.kr/contents/GLB/06/0602/0602010201/GLB0602010201.jsp" TargetMode="External"/><Relationship Id="rId1" Type="http://schemas.openxmlformats.org/officeDocument/2006/relationships/hyperlink" Target="https://global.krx.co.kr/"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londonstockexchange.com/resources/trade-resources?tab=rules-and-regulations&amp;accordionId=0-a54459bc-ada3-49d7-8c6b-0276d32c50ae" TargetMode="External"/><Relationship Id="rId1" Type="http://schemas.openxmlformats.org/officeDocument/2006/relationships/hyperlink" Target="https://www.lseg.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dx.ae/English/Pages/Regulations/MarketRules.aspx" TargetMode="External"/><Relationship Id="rId1" Type="http://schemas.openxmlformats.org/officeDocument/2006/relationships/hyperlink" Target="https://www.adx.ae/" TargetMode="External"/></Relationships>
</file>

<file path=xl/worksheets/_rels/sheet40.xml.rels><?xml version="1.0" encoding="UTF-8" standalone="yes"?>
<Relationships xmlns="http://schemas.openxmlformats.org/package/2006/relationships"><Relationship Id="rId2" Type="http://schemas.openxmlformats.org/officeDocument/2006/relationships/hyperlink" Target="https://www.luxse.com/regulation" TargetMode="External"/><Relationship Id="rId1" Type="http://schemas.openxmlformats.org/officeDocument/2006/relationships/hyperlink" Target="https://www.luxse.com/"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s://www.borzamalta.com.mt/trading" TargetMode="External"/><Relationship Id="rId1" Type="http://schemas.openxmlformats.org/officeDocument/2006/relationships/hyperlink" Target="https://www.borzamalta.com.mt/home"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moex.com/en/"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s://www.msm.gov.om/" TargetMode="External"/><Relationship Id="rId1" Type="http://schemas.openxmlformats.org/officeDocument/2006/relationships/hyperlink" Target="https://www.msm.gov.om/MSMDOCS/downloads/marketlawEn.pdf"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nse.co.ke/regulatory-framework/regulatory-framework/rules.html" TargetMode="External"/><Relationship Id="rId1" Type="http://schemas.openxmlformats.org/officeDocument/2006/relationships/hyperlink" Target="https://www.nse.co.ke/" TargetMode="Externa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nasdaq.com/" TargetMode="External"/><Relationship Id="rId1" Type="http://schemas.openxmlformats.org/officeDocument/2006/relationships/hyperlink" Target="https://listingcenter.nasdaq.com/rulebook/nasdaq/rules" TargetMode="Externa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nseindia.com/regulations/exchange-market-regulations-rules-byelaws-nseil" TargetMode="External"/><Relationship Id="rId1" Type="http://schemas.openxmlformats.org/officeDocument/2006/relationships/hyperlink" Target="https://www.nseindia.com/"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ngxgroup.com/ngx-download/the-nse-rulebook-2015/" TargetMode="External"/><Relationship Id="rId1" Type="http://schemas.openxmlformats.org/officeDocument/2006/relationships/hyperlink" Target="http://www.ngxgroup.com/"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zx.com/" TargetMode="External"/><Relationship Id="rId1" Type="http://schemas.openxmlformats.org/officeDocument/2006/relationships/hyperlink" Target="https://www.nzx.com/regulation/nzx-rules-guidance/participant-guidance"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eb.pex.ps/eyJDT05UUkVTSUQiOiI4MCIsIklTQ09OVCI6ZmFsc2UsIkxBTkdJRCI6Ijc5IiwiTUFJTlBBUkVOVElEIjoyOTcsIk1FTlVJRCI6NDA3LCJQQVJFTlRJRCI6MzE2LCJSRVFJRCI6MTV9" TargetMode="External"/><Relationship Id="rId1" Type="http://schemas.openxmlformats.org/officeDocument/2006/relationships/hyperlink" Target="https://web.pex.p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se.com.jo/en/Legislation/Guides/Trading-Rulebook-Amman-Stock-Exchange-Company" TargetMode="External"/><Relationship Id="rId1" Type="http://schemas.openxmlformats.org/officeDocument/2006/relationships/hyperlink" Target="https://www.ase.com.jo/en"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pse.com.ph/" TargetMode="External"/><Relationship Id="rId1" Type="http://schemas.openxmlformats.org/officeDocument/2006/relationships/hyperlink" Target="https://www.pse.com.ph/regulation-trading-participants/"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psx.com.pk/" TargetMode="External"/><Relationship Id="rId1" Type="http://schemas.openxmlformats.org/officeDocument/2006/relationships/hyperlink" Target="https://www.psx.com.pk/psx/regulations/legal-framework"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s://qe.com.qa/web/guest/regulations" TargetMode="External"/><Relationship Id="rId1" Type="http://schemas.openxmlformats.org/officeDocument/2006/relationships/hyperlink" Target="https://qe.com.qa/web/guest/home"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saudiexchange.sa/wps/portal/tadawul/knowledge-center/rules-%26-regulations/Exchange-and-Centre-Procedures?locale=en"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english.sse.com.cn/" TargetMode="External"/><Relationship Id="rId1" Type="http://schemas.openxmlformats.org/officeDocument/2006/relationships/hyperlink" Target="http://english.sse.com.cn/start/rules/sse/public/"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http://www.szse.cn/English/home/index.html" TargetMode="External"/><Relationship Id="rId1" Type="http://schemas.openxmlformats.org/officeDocument/2006/relationships/hyperlink" Target="http://www.szse.cn/English/rules/siteRule/index.html"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sgx.com/" TargetMode="External"/><Relationship Id="rId1" Type="http://schemas.openxmlformats.org/officeDocument/2006/relationships/hyperlink" Target="http://rulebook.sgx.com/rulebook/sgx-rulebooks" TargetMode="External"/></Relationships>
</file>

<file path=xl/worksheets/_rels/sheet57.xml.rels><?xml version="1.0" encoding="UTF-8" standalone="yes"?>
<Relationships xmlns="http://schemas.openxmlformats.org/package/2006/relationships"><Relationship Id="rId3" Type="http://schemas.openxmlformats.org/officeDocument/2006/relationships/hyperlink" Target="https://www.six-group.com/dam/download/the-swiss-stock-exchange/trading/trading-provisions/regulation/trading-guides/trading-guide.pdf" TargetMode="External"/><Relationship Id="rId2" Type="http://schemas.openxmlformats.org/officeDocument/2006/relationships/hyperlink" Target="https://www.six-group.com/exchanges/participants/regulation/trading_guides_en.html" TargetMode="External"/><Relationship Id="rId1" Type="http://schemas.openxmlformats.org/officeDocument/2006/relationships/hyperlink" Target="https://www.six-group.com/exchanges/" TargetMode="External"/><Relationship Id="rId4"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stockexchangeofmauritius.com/" TargetMode="External"/><Relationship Id="rId1" Type="http://schemas.openxmlformats.org/officeDocument/2006/relationships/hyperlink" Target="https://www.stockexchangeofmauritius.com/regulations-governance/sem-rules"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set.or.th/"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aix-kz.s3.eu-central-1.amazonaws.com/uploads/2022/12/AIX-Business-Rules_Cumulative_clean.pdf" TargetMode="External"/><Relationship Id="rId1" Type="http://schemas.openxmlformats.org/officeDocument/2006/relationships/hyperlink" Target="http://www.aix.kz/" TargetMode="External"/></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eng.selaw.com.tw/LawArticle.aspx?LawID=FL007480&amp;ModifyDate=1100204" TargetMode="External"/><Relationship Id="rId1" Type="http://schemas.openxmlformats.org/officeDocument/2006/relationships/hyperlink" Target="https://www.tpex.org.tw/web/index.php?l=en-us" TargetMode="External"/></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www.twse.com.tw/en/page/products/trading/introduce.html" TargetMode="External"/><Relationship Id="rId1" Type="http://schemas.openxmlformats.org/officeDocument/2006/relationships/hyperlink" Target="https://www.twse.com.tw/en/"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s://www.tsx.com/trading/toronto-stock-exchange/trading-rules-and-regulations" TargetMode="External"/><Relationship Id="rId1" Type="http://schemas.openxmlformats.org/officeDocument/2006/relationships/hyperlink" Target="https://www.tsx.com/" TargetMode="External"/></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www.bvmt.com.tn/en-gb/content/regulation" TargetMode="External"/><Relationship Id="rId1" Type="http://schemas.openxmlformats.org/officeDocument/2006/relationships/hyperlink" Target="http://www.bvmt.com.tn/" TargetMode="External"/></Relationships>
</file>

<file path=xl/worksheets/_rels/sheet65.xml.rels><?xml version="1.0" encoding="UTF-8" standalone="yes"?>
<Relationships xmlns="http://schemas.openxmlformats.org/package/2006/relationships"><Relationship Id="rId2" Type="http://schemas.openxmlformats.org/officeDocument/2006/relationships/hyperlink" Target="https://www.gpw.pl/regulations" TargetMode="External"/><Relationship Id="rId1" Type="http://schemas.openxmlformats.org/officeDocument/2006/relationships/hyperlink" Target="https://www.gpw.pl/en-hom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thexgroup.g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sx.com.au/" TargetMode="External"/><Relationship Id="rId1" Type="http://schemas.openxmlformats.org/officeDocument/2006/relationships/hyperlink" Target="https://www.asx.com.au/about/regulation/rules-guidance-notes-and-waiver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3.com.br/" TargetMode="External"/><Relationship Id="rId1" Type="http://schemas.openxmlformats.org/officeDocument/2006/relationships/hyperlink" Target="http://www.b3.com.br/en_us/regulation/regulatory-framework/regulations-and-manuals/tradi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C730-6153-4D69-B9F2-76995F1B618A}">
  <sheetPr codeName="Sheet1"/>
  <dimension ref="A2:P37"/>
  <sheetViews>
    <sheetView view="pageBreakPreview" zoomScale="60" zoomScaleNormal="100" workbookViewId="0">
      <selection activeCell="A2" sqref="A2:P5"/>
    </sheetView>
  </sheetViews>
  <sheetFormatPr defaultColWidth="8.625" defaultRowHeight="15"/>
  <cols>
    <col min="1" max="1" width="8.375" style="61" customWidth="1"/>
    <col min="2" max="16384" width="8.625" style="61"/>
  </cols>
  <sheetData>
    <row r="2" spans="1:16" ht="14.45" customHeight="1">
      <c r="A2" s="281" t="s">
        <v>0</v>
      </c>
      <c r="B2" s="282"/>
      <c r="C2" s="282"/>
      <c r="D2" s="282"/>
      <c r="E2" s="282"/>
      <c r="F2" s="282"/>
      <c r="G2" s="282"/>
      <c r="H2" s="282"/>
      <c r="I2" s="282"/>
      <c r="J2" s="282"/>
      <c r="K2" s="282"/>
      <c r="L2" s="282"/>
      <c r="M2" s="282"/>
      <c r="N2" s="282"/>
      <c r="O2" s="282"/>
      <c r="P2" s="282"/>
    </row>
    <row r="3" spans="1:16" ht="14.45" customHeight="1">
      <c r="A3" s="282"/>
      <c r="B3" s="282"/>
      <c r="C3" s="282"/>
      <c r="D3" s="282"/>
      <c r="E3" s="282"/>
      <c r="F3" s="282"/>
      <c r="G3" s="282"/>
      <c r="H3" s="282"/>
      <c r="I3" s="282"/>
      <c r="J3" s="282"/>
      <c r="K3" s="282"/>
      <c r="L3" s="282"/>
      <c r="M3" s="282"/>
      <c r="N3" s="282"/>
      <c r="O3" s="282"/>
      <c r="P3" s="282"/>
    </row>
    <row r="4" spans="1:16" ht="14.45" customHeight="1">
      <c r="A4" s="282"/>
      <c r="B4" s="282"/>
      <c r="C4" s="282"/>
      <c r="D4" s="282"/>
      <c r="E4" s="282"/>
      <c r="F4" s="282"/>
      <c r="G4" s="282"/>
      <c r="H4" s="282"/>
      <c r="I4" s="282"/>
      <c r="J4" s="282"/>
      <c r="K4" s="282"/>
      <c r="L4" s="282"/>
      <c r="M4" s="282"/>
      <c r="N4" s="282"/>
      <c r="O4" s="282"/>
      <c r="P4" s="282"/>
    </row>
    <row r="5" spans="1:16" ht="288" customHeight="1">
      <c r="A5" s="282"/>
      <c r="B5" s="282"/>
      <c r="C5" s="282"/>
      <c r="D5" s="282"/>
      <c r="E5" s="282"/>
      <c r="F5" s="282"/>
      <c r="G5" s="282"/>
      <c r="H5" s="282"/>
      <c r="I5" s="282"/>
      <c r="J5" s="282"/>
      <c r="K5" s="282"/>
      <c r="L5" s="282"/>
      <c r="M5" s="282"/>
      <c r="N5" s="282"/>
      <c r="O5" s="282"/>
      <c r="P5" s="282"/>
    </row>
    <row r="6" spans="1:16" ht="26.25">
      <c r="A6" s="63"/>
      <c r="B6" s="63"/>
      <c r="C6" s="63"/>
      <c r="D6" s="63"/>
      <c r="E6" s="63"/>
      <c r="F6" s="63"/>
      <c r="G6" s="63"/>
      <c r="H6" s="63"/>
      <c r="I6" s="63"/>
      <c r="J6" s="63"/>
      <c r="K6" s="63"/>
      <c r="L6" s="63"/>
      <c r="M6" s="63"/>
      <c r="N6" s="63"/>
      <c r="O6" s="63"/>
      <c r="P6" s="63"/>
    </row>
    <row r="7" spans="1:16" ht="14.45" customHeight="1">
      <c r="A7" s="283" t="s">
        <v>1</v>
      </c>
      <c r="B7" s="282"/>
      <c r="C7" s="282"/>
      <c r="D7" s="282"/>
      <c r="E7" s="282"/>
      <c r="F7" s="282"/>
      <c r="G7" s="282"/>
      <c r="H7" s="282"/>
      <c r="I7" s="282"/>
      <c r="J7" s="282"/>
      <c r="K7" s="282"/>
      <c r="L7" s="282"/>
      <c r="M7" s="282"/>
      <c r="N7" s="282"/>
      <c r="O7" s="282"/>
      <c r="P7" s="282"/>
    </row>
    <row r="8" spans="1:16" ht="14.45" customHeight="1">
      <c r="A8" s="282"/>
      <c r="B8" s="282"/>
      <c r="C8" s="282"/>
      <c r="D8" s="282"/>
      <c r="E8" s="282"/>
      <c r="F8" s="282"/>
      <c r="G8" s="282"/>
      <c r="H8" s="282"/>
      <c r="I8" s="282"/>
      <c r="J8" s="282"/>
      <c r="K8" s="282"/>
      <c r="L8" s="282"/>
      <c r="M8" s="282"/>
      <c r="N8" s="282"/>
      <c r="O8" s="282"/>
      <c r="P8" s="282"/>
    </row>
    <row r="9" spans="1:16" ht="14.45" customHeight="1">
      <c r="A9" s="282"/>
      <c r="B9" s="282"/>
      <c r="C9" s="282"/>
      <c r="D9" s="282"/>
      <c r="E9" s="282"/>
      <c r="F9" s="282"/>
      <c r="G9" s="282"/>
      <c r="H9" s="282"/>
      <c r="I9" s="282"/>
      <c r="J9" s="282"/>
      <c r="K9" s="282"/>
      <c r="L9" s="282"/>
      <c r="M9" s="282"/>
      <c r="N9" s="282"/>
      <c r="O9" s="282"/>
      <c r="P9" s="282"/>
    </row>
    <row r="10" spans="1:16" ht="14.45" customHeight="1">
      <c r="A10" s="282"/>
      <c r="B10" s="282"/>
      <c r="C10" s="282"/>
      <c r="D10" s="282"/>
      <c r="E10" s="282"/>
      <c r="F10" s="282"/>
      <c r="G10" s="282"/>
      <c r="H10" s="282"/>
      <c r="I10" s="282"/>
      <c r="J10" s="282"/>
      <c r="K10" s="282"/>
      <c r="L10" s="282"/>
      <c r="M10" s="282"/>
      <c r="N10" s="282"/>
      <c r="O10" s="282"/>
      <c r="P10" s="282"/>
    </row>
    <row r="11" spans="1:16" ht="26.25">
      <c r="A11" s="63"/>
      <c r="B11" s="63"/>
      <c r="C11" s="63"/>
      <c r="D11" s="63"/>
      <c r="E11" s="63"/>
      <c r="F11" s="63"/>
      <c r="G11" s="63"/>
      <c r="H11" s="63"/>
      <c r="I11" s="63"/>
      <c r="J11" s="63"/>
      <c r="K11" s="63"/>
      <c r="L11" s="63"/>
      <c r="M11" s="63"/>
      <c r="N11" s="63"/>
      <c r="O11" s="63"/>
      <c r="P11" s="63"/>
    </row>
    <row r="12" spans="1:16" ht="26.25">
      <c r="A12" s="63"/>
      <c r="B12" s="63"/>
      <c r="C12" s="63"/>
      <c r="D12" s="63"/>
      <c r="E12" s="63"/>
      <c r="F12" s="63"/>
      <c r="G12" s="63"/>
      <c r="H12" s="63"/>
      <c r="I12" s="63"/>
      <c r="J12" s="63"/>
      <c r="K12" s="63"/>
      <c r="L12" s="63"/>
      <c r="M12" s="63"/>
      <c r="N12" s="63"/>
      <c r="O12" s="63"/>
      <c r="P12" s="63"/>
    </row>
    <row r="13" spans="1:16" ht="26.25">
      <c r="A13" s="63"/>
      <c r="B13" s="63"/>
      <c r="C13" s="63"/>
      <c r="D13" s="63"/>
      <c r="E13" s="63"/>
      <c r="F13" s="63"/>
      <c r="G13" s="63"/>
      <c r="H13" s="63"/>
      <c r="I13" s="63"/>
      <c r="J13" s="63"/>
      <c r="K13" s="63"/>
      <c r="L13" s="63"/>
      <c r="M13" s="63"/>
      <c r="N13" s="63"/>
      <c r="O13" s="63"/>
      <c r="P13" s="63"/>
    </row>
    <row r="14" spans="1:16" ht="26.25">
      <c r="A14" s="63"/>
      <c r="B14" s="63"/>
      <c r="C14" s="63"/>
      <c r="D14" s="63"/>
      <c r="E14" s="63"/>
      <c r="F14" s="63"/>
      <c r="G14" s="63"/>
      <c r="H14" s="63"/>
      <c r="I14" s="63"/>
      <c r="J14" s="63"/>
      <c r="K14" s="63"/>
      <c r="L14" s="63"/>
      <c r="M14" s="63"/>
      <c r="N14" s="63"/>
      <c r="O14" s="63"/>
      <c r="P14" s="63"/>
    </row>
    <row r="15" spans="1:16" ht="26.25">
      <c r="A15" s="63"/>
      <c r="B15" s="63"/>
      <c r="C15" s="63"/>
      <c r="D15" s="63"/>
      <c r="E15" s="63"/>
      <c r="F15" s="63"/>
      <c r="G15" s="63"/>
      <c r="H15" s="63"/>
      <c r="I15" s="63"/>
      <c r="J15" s="63"/>
      <c r="K15" s="63"/>
      <c r="L15" s="63"/>
      <c r="M15" s="63"/>
      <c r="N15" s="63"/>
      <c r="O15" s="63"/>
      <c r="P15" s="63"/>
    </row>
    <row r="16" spans="1:16" ht="26.25">
      <c r="A16" s="63"/>
      <c r="B16" s="63"/>
      <c r="C16" s="63"/>
      <c r="D16" s="63"/>
      <c r="E16" s="63"/>
      <c r="F16" s="63"/>
      <c r="G16" s="63"/>
      <c r="H16" s="63"/>
      <c r="I16" s="63"/>
      <c r="J16" s="63"/>
      <c r="K16" s="63"/>
      <c r="L16" s="63"/>
      <c r="M16" s="63"/>
      <c r="N16" s="63"/>
      <c r="O16" s="63"/>
      <c r="P16" s="63"/>
    </row>
    <row r="17" spans="1:16" ht="26.25">
      <c r="A17" s="63"/>
      <c r="B17" s="63"/>
      <c r="C17" s="63"/>
      <c r="D17" s="63"/>
      <c r="E17" s="63"/>
      <c r="F17" s="63"/>
      <c r="G17" s="63"/>
      <c r="H17" s="63"/>
      <c r="I17" s="63"/>
      <c r="J17" s="63"/>
      <c r="K17" s="63"/>
      <c r="L17" s="63"/>
      <c r="M17" s="63"/>
      <c r="N17" s="63"/>
      <c r="O17" s="63"/>
      <c r="P17" s="63"/>
    </row>
    <row r="18" spans="1:16" ht="26.25">
      <c r="A18" s="63"/>
      <c r="B18" s="63"/>
      <c r="C18" s="63"/>
      <c r="D18" s="63"/>
      <c r="E18" s="63"/>
      <c r="F18" s="63"/>
      <c r="G18" s="63"/>
      <c r="H18" s="63"/>
      <c r="I18" s="63"/>
      <c r="J18" s="63"/>
      <c r="K18" s="63"/>
      <c r="L18" s="63"/>
      <c r="M18" s="63"/>
      <c r="N18" s="63"/>
      <c r="O18" s="63"/>
      <c r="P18" s="63"/>
    </row>
    <row r="19" spans="1:16" ht="26.25">
      <c r="A19" s="63"/>
      <c r="B19" s="63"/>
      <c r="C19" s="63"/>
      <c r="D19" s="63"/>
      <c r="E19" s="63"/>
      <c r="F19" s="63"/>
      <c r="G19" s="63"/>
      <c r="H19" s="63"/>
      <c r="I19" s="63"/>
      <c r="J19" s="63"/>
      <c r="K19" s="63"/>
      <c r="L19" s="63"/>
      <c r="M19" s="63"/>
      <c r="N19" s="63"/>
      <c r="O19" s="63"/>
      <c r="P19" s="63"/>
    </row>
    <row r="20" spans="1:16" ht="26.25">
      <c r="A20" s="63"/>
      <c r="B20" s="63"/>
      <c r="C20" s="63"/>
      <c r="D20" s="63"/>
      <c r="E20" s="63"/>
      <c r="F20" s="63"/>
      <c r="G20" s="63"/>
      <c r="H20" s="63"/>
      <c r="I20" s="63"/>
      <c r="J20" s="63"/>
      <c r="K20" s="63"/>
      <c r="L20" s="63"/>
      <c r="M20" s="63"/>
      <c r="N20" s="63"/>
      <c r="O20" s="63"/>
      <c r="P20" s="63"/>
    </row>
    <row r="37" spans="16:16" ht="15.75">
      <c r="P37" s="62"/>
    </row>
  </sheetData>
  <mergeCells count="2">
    <mergeCell ref="A2:P5"/>
    <mergeCell ref="A7:P10"/>
  </mergeCells>
  <pageMargins left="0.7" right="0.7" top="0.75" bottom="0.75" header="0.3" footer="0.3"/>
  <pageSetup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B8A8A-F02B-407E-AFFA-FA76EAC31897}">
  <sheetPr codeName="Sheet9"/>
  <dimension ref="A1:C32"/>
  <sheetViews>
    <sheetView topLeftCell="A3" workbookViewId="0">
      <selection activeCell="B14" sqref="B14"/>
    </sheetView>
  </sheetViews>
  <sheetFormatPr defaultColWidth="8.875" defaultRowHeight="15.75"/>
  <cols>
    <col min="1" max="1" width="26.125" bestFit="1" customWidth="1"/>
    <col min="3" max="3" width="12.125" bestFit="1" customWidth="1"/>
  </cols>
  <sheetData>
    <row r="1" spans="1:3" ht="23.25">
      <c r="A1" s="11" t="s">
        <v>327</v>
      </c>
    </row>
    <row r="2" spans="1:3">
      <c r="A2" s="2"/>
      <c r="B2" s="2"/>
      <c r="C2" s="2"/>
    </row>
    <row r="3" spans="1:3">
      <c r="A3" s="1" t="s">
        <v>11</v>
      </c>
      <c r="B3" s="3" t="s">
        <v>226</v>
      </c>
    </row>
    <row r="4" spans="1:3">
      <c r="A4" s="3" t="s">
        <v>15</v>
      </c>
      <c r="B4" t="s">
        <v>328</v>
      </c>
    </row>
    <row r="5" spans="1:3">
      <c r="A5" s="4" t="s">
        <v>17</v>
      </c>
      <c r="B5" s="2" t="s">
        <v>329</v>
      </c>
      <c r="C5" s="2"/>
    </row>
    <row r="6" spans="1:3">
      <c r="A6" s="6" t="s">
        <v>30</v>
      </c>
      <c r="B6" t="s">
        <v>1542</v>
      </c>
    </row>
    <row r="7" spans="1:3">
      <c r="A7" s="8" t="s">
        <v>33</v>
      </c>
      <c r="B7" s="9" t="s">
        <v>200</v>
      </c>
      <c r="C7" s="9"/>
    </row>
    <row r="8" spans="1:3">
      <c r="A8" s="5" t="s">
        <v>36</v>
      </c>
      <c r="B8" s="17" t="s">
        <v>1543</v>
      </c>
      <c r="C8" s="17"/>
    </row>
    <row r="9" spans="1:3">
      <c r="A9" s="3"/>
      <c r="B9" s="17"/>
      <c r="C9" s="17"/>
    </row>
    <row r="10" spans="1:3">
      <c r="A10" s="6"/>
      <c r="B10" s="7"/>
      <c r="C10" s="7"/>
    </row>
    <row r="11" spans="1:3">
      <c r="A11" s="8" t="s">
        <v>43</v>
      </c>
      <c r="B11" s="10" t="s">
        <v>534</v>
      </c>
      <c r="C11" s="10"/>
    </row>
    <row r="12" spans="1:3">
      <c r="A12" s="8" t="s">
        <v>46</v>
      </c>
      <c r="B12" s="10" t="s">
        <v>1544</v>
      </c>
      <c r="C12" s="10"/>
    </row>
    <row r="13" spans="1:3">
      <c r="A13" s="8" t="s">
        <v>49</v>
      </c>
      <c r="B13" s="10" t="s">
        <v>534</v>
      </c>
      <c r="C13" s="10"/>
    </row>
    <row r="14" spans="1:3">
      <c r="A14" s="5" t="s">
        <v>52</v>
      </c>
      <c r="B14" t="s">
        <v>1545</v>
      </c>
    </row>
    <row r="18" spans="1:3">
      <c r="A18" s="2"/>
      <c r="B18" s="2"/>
      <c r="C18" s="2"/>
    </row>
    <row r="19" spans="1:3">
      <c r="A19" s="1" t="s">
        <v>65</v>
      </c>
      <c r="B19" t="s">
        <v>534</v>
      </c>
    </row>
    <row r="20" spans="1:3">
      <c r="A20" s="3" t="s">
        <v>68</v>
      </c>
    </row>
    <row r="21" spans="1:3">
      <c r="A21" s="4" t="s">
        <v>71</v>
      </c>
      <c r="B21" s="2"/>
      <c r="C21" s="2"/>
    </row>
    <row r="22" spans="1:3">
      <c r="A22" s="1" t="s">
        <v>74</v>
      </c>
    </row>
    <row r="23" spans="1:3">
      <c r="A23" s="3" t="s">
        <v>76</v>
      </c>
    </row>
    <row r="24" spans="1:3">
      <c r="A24" s="4" t="s">
        <v>79</v>
      </c>
      <c r="B24" s="2"/>
      <c r="C24" s="2"/>
    </row>
    <row r="25" spans="1:3">
      <c r="A25" s="13" t="s">
        <v>82</v>
      </c>
      <c r="B25" s="2" t="s">
        <v>534</v>
      </c>
      <c r="C25" s="2"/>
    </row>
    <row r="26" spans="1:3">
      <c r="A26" s="13" t="s">
        <v>85</v>
      </c>
      <c r="B26" s="2" t="s">
        <v>1546</v>
      </c>
      <c r="C26" s="2"/>
    </row>
    <row r="27" spans="1:3">
      <c r="A27" s="13" t="s">
        <v>88</v>
      </c>
      <c r="B27" s="2" t="s">
        <v>534</v>
      </c>
      <c r="C27" s="2"/>
    </row>
    <row r="28" spans="1:3">
      <c r="A28" s="12" t="s">
        <v>90</v>
      </c>
      <c r="B28" s="10" t="s">
        <v>1547</v>
      </c>
      <c r="C28" s="10"/>
    </row>
    <row r="29" spans="1:3">
      <c r="A29" s="12" t="s">
        <v>93</v>
      </c>
      <c r="B29" s="10" t="s">
        <v>330</v>
      </c>
      <c r="C29" s="10"/>
    </row>
    <row r="30" spans="1:3">
      <c r="A30" s="12" t="s">
        <v>96</v>
      </c>
      <c r="B30" s="10" t="s">
        <v>331</v>
      </c>
      <c r="C30" s="10"/>
    </row>
    <row r="31" spans="1:3">
      <c r="A31" s="12" t="s">
        <v>99</v>
      </c>
      <c r="B31" s="15" t="s">
        <v>332</v>
      </c>
      <c r="C31" s="10"/>
    </row>
    <row r="32" spans="1:3">
      <c r="A32" s="12" t="s">
        <v>102</v>
      </c>
      <c r="B32" s="15" t="s">
        <v>333</v>
      </c>
      <c r="C32" s="10"/>
    </row>
  </sheetData>
  <hyperlinks>
    <hyperlink ref="B32" r:id="rId1" xr:uid="{CD667FD2-AB7C-44F9-8883-D6ADD5B1B30A}"/>
    <hyperlink ref="B31" r:id="rId2" xr:uid="{1CAC7EFD-4C4D-45BA-BBB2-EF0AF9CA2D4F}"/>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C48E3-6D71-A748-BF0C-8EB3420A59DE}">
  <sheetPr codeName="Sheet10"/>
  <dimension ref="A1:C23"/>
  <sheetViews>
    <sheetView workbookViewId="0">
      <selection activeCell="A11" sqref="A11"/>
    </sheetView>
  </sheetViews>
  <sheetFormatPr defaultColWidth="10.625" defaultRowHeight="15.75"/>
  <cols>
    <col min="1" max="1" width="38.875" bestFit="1" customWidth="1"/>
    <col min="2" max="2" width="13.375" bestFit="1" customWidth="1"/>
    <col min="3" max="3" width="12.875" bestFit="1" customWidth="1"/>
  </cols>
  <sheetData>
    <row r="1" spans="1:3" ht="23.25">
      <c r="A1" s="11" t="s">
        <v>334</v>
      </c>
    </row>
    <row r="2" spans="1:3">
      <c r="A2" s="2"/>
      <c r="B2" s="2"/>
      <c r="C2" s="2"/>
    </row>
    <row r="3" spans="1:3">
      <c r="A3" s="1" t="s">
        <v>11</v>
      </c>
      <c r="B3" s="3" t="s">
        <v>12</v>
      </c>
    </row>
    <row r="4" spans="1:3">
      <c r="A4" s="3" t="s">
        <v>15</v>
      </c>
      <c r="B4" t="s">
        <v>335</v>
      </c>
    </row>
    <row r="5" spans="1:3">
      <c r="A5" s="3" t="s">
        <v>17</v>
      </c>
      <c r="B5" t="s">
        <v>336</v>
      </c>
    </row>
    <row r="6" spans="1:3">
      <c r="A6" s="8" t="s">
        <v>30</v>
      </c>
      <c r="B6" s="10" t="s">
        <v>337</v>
      </c>
      <c r="C6" s="10"/>
    </row>
    <row r="7" spans="1:3">
      <c r="A7" s="8" t="s">
        <v>33</v>
      </c>
      <c r="B7" s="9" t="s">
        <v>238</v>
      </c>
      <c r="C7" s="9"/>
    </row>
    <row r="8" spans="1:3">
      <c r="A8" s="5" t="s">
        <v>36</v>
      </c>
      <c r="B8" s="17"/>
      <c r="C8" s="17"/>
    </row>
    <row r="9" spans="1:3">
      <c r="A9" s="3" t="s">
        <v>338</v>
      </c>
      <c r="B9" s="17" t="s">
        <v>339</v>
      </c>
      <c r="C9" s="17"/>
    </row>
    <row r="10" spans="1:3">
      <c r="A10" s="8" t="s">
        <v>43</v>
      </c>
      <c r="B10" s="10" t="s">
        <v>218</v>
      </c>
      <c r="C10" s="10"/>
    </row>
    <row r="11" spans="1:3">
      <c r="A11" s="8" t="s">
        <v>49</v>
      </c>
      <c r="B11" s="10" t="s">
        <v>1355</v>
      </c>
      <c r="C11" s="10"/>
    </row>
    <row r="12" spans="1:3">
      <c r="A12" s="5" t="s">
        <v>52</v>
      </c>
      <c r="B12" s="3" t="s">
        <v>1356</v>
      </c>
      <c r="C12" s="3" t="s">
        <v>1357</v>
      </c>
    </row>
    <row r="13" spans="1:3">
      <c r="B13" t="s">
        <v>343</v>
      </c>
      <c r="C13">
        <v>0.01</v>
      </c>
    </row>
    <row r="14" spans="1:3">
      <c r="B14" t="s">
        <v>344</v>
      </c>
      <c r="C14">
        <v>0.01</v>
      </c>
    </row>
    <row r="15" spans="1:3">
      <c r="A15" s="2"/>
      <c r="B15" s="2" t="s">
        <v>215</v>
      </c>
      <c r="C15" s="2">
        <v>0.01</v>
      </c>
    </row>
    <row r="16" spans="1:3">
      <c r="A16" s="13" t="s">
        <v>82</v>
      </c>
      <c r="B16" s="2" t="s">
        <v>218</v>
      </c>
      <c r="C16" s="2"/>
    </row>
    <row r="17" spans="1:3">
      <c r="A17" s="13" t="s">
        <v>85</v>
      </c>
      <c r="B17" s="2" t="s">
        <v>1358</v>
      </c>
      <c r="C17" s="2"/>
    </row>
    <row r="18" spans="1:3">
      <c r="A18" s="13" t="s">
        <v>88</v>
      </c>
      <c r="B18" s="2" t="s">
        <v>218</v>
      </c>
      <c r="C18" s="2"/>
    </row>
    <row r="19" spans="1:3">
      <c r="A19" s="12" t="s">
        <v>90</v>
      </c>
      <c r="B19" s="10" t="s">
        <v>1359</v>
      </c>
      <c r="C19" s="10"/>
    </row>
    <row r="20" spans="1:3">
      <c r="A20" s="12" t="s">
        <v>93</v>
      </c>
      <c r="B20" s="10" t="s">
        <v>345</v>
      </c>
      <c r="C20" s="10"/>
    </row>
    <row r="21" spans="1:3">
      <c r="A21" s="12" t="s">
        <v>96</v>
      </c>
      <c r="B21" s="10" t="s">
        <v>346</v>
      </c>
      <c r="C21" s="10"/>
    </row>
    <row r="22" spans="1:3">
      <c r="A22" s="12" t="s">
        <v>99</v>
      </c>
      <c r="B22" s="15" t="s">
        <v>347</v>
      </c>
      <c r="C22" s="10"/>
    </row>
    <row r="23" spans="1:3">
      <c r="A23" s="12" t="s">
        <v>102</v>
      </c>
      <c r="B23" s="143" t="s">
        <v>1360</v>
      </c>
      <c r="C23" s="10"/>
    </row>
  </sheetData>
  <hyperlinks>
    <hyperlink ref="B22" r:id="rId1" xr:uid="{5A6EA887-9712-E744-89D4-0DF61E067821}"/>
    <hyperlink ref="B23" r:id="rId2" xr:uid="{FD57F340-1777-B343-876B-09D42B80FE6F}"/>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07D3D-6098-DC48-9252-4359F42B855F}">
  <sheetPr codeName="Sheet11"/>
  <dimension ref="A1:D26"/>
  <sheetViews>
    <sheetView zoomScale="90" zoomScaleNormal="90" workbookViewId="0">
      <selection activeCell="D19" sqref="D19"/>
    </sheetView>
  </sheetViews>
  <sheetFormatPr defaultColWidth="146.5" defaultRowHeight="15.75"/>
  <cols>
    <col min="1" max="1" width="32.75" customWidth="1"/>
    <col min="2" max="2" width="44" customWidth="1"/>
    <col min="3" max="3" width="27.5" bestFit="1" customWidth="1"/>
    <col min="4" max="4" width="29" customWidth="1"/>
    <col min="5" max="5" width="17.625" customWidth="1"/>
  </cols>
  <sheetData>
    <row r="1" spans="1:4" ht="23.25">
      <c r="A1" s="11" t="s">
        <v>348</v>
      </c>
    </row>
    <row r="2" spans="1:4">
      <c r="A2" s="2"/>
      <c r="B2" s="2"/>
      <c r="C2" s="2"/>
    </row>
    <row r="3" spans="1:4" ht="31.5">
      <c r="A3" s="67" t="s">
        <v>1318</v>
      </c>
      <c r="B3" s="3" t="s">
        <v>1316</v>
      </c>
      <c r="C3" s="3" t="s">
        <v>1302</v>
      </c>
      <c r="D3" s="3" t="s">
        <v>1303</v>
      </c>
    </row>
    <row r="4" spans="1:4">
      <c r="A4" s="3" t="s">
        <v>15</v>
      </c>
      <c r="B4" t="s">
        <v>349</v>
      </c>
      <c r="C4" t="s">
        <v>1304</v>
      </c>
      <c r="D4" t="s">
        <v>1305</v>
      </c>
    </row>
    <row r="5" spans="1:4">
      <c r="A5" s="3" t="s">
        <v>17</v>
      </c>
      <c r="B5" t="s">
        <v>1306</v>
      </c>
      <c r="D5" t="s">
        <v>1307</v>
      </c>
    </row>
    <row r="6" spans="1:4">
      <c r="A6" s="3" t="s">
        <v>20</v>
      </c>
      <c r="B6" t="s">
        <v>350</v>
      </c>
      <c r="C6" t="s">
        <v>1308</v>
      </c>
    </row>
    <row r="7" spans="1:4">
      <c r="A7" s="3" t="s">
        <v>1309</v>
      </c>
      <c r="B7" s="17" t="s">
        <v>1310</v>
      </c>
      <c r="C7" t="s">
        <v>1310</v>
      </c>
    </row>
    <row r="8" spans="1:4">
      <c r="A8" s="3" t="s">
        <v>1311</v>
      </c>
      <c r="B8" s="17" t="s">
        <v>1312</v>
      </c>
      <c r="C8" t="s">
        <v>1312</v>
      </c>
      <c r="D8" t="s">
        <v>1312</v>
      </c>
    </row>
    <row r="9" spans="1:4" ht="30.75">
      <c r="A9" s="8" t="s">
        <v>30</v>
      </c>
      <c r="B9" s="139" t="s">
        <v>1317</v>
      </c>
      <c r="C9" s="10"/>
      <c r="D9" s="10"/>
    </row>
    <row r="10" spans="1:4">
      <c r="A10" s="8" t="s">
        <v>33</v>
      </c>
      <c r="B10" s="9" t="s">
        <v>238</v>
      </c>
      <c r="C10" s="9"/>
      <c r="D10" s="10"/>
    </row>
    <row r="11" spans="1:4" ht="31.5">
      <c r="A11" s="5" t="s">
        <v>36</v>
      </c>
      <c r="B11" s="79" t="s">
        <v>1313</v>
      </c>
      <c r="C11" s="17"/>
      <c r="D11" s="10"/>
    </row>
    <row r="12" spans="1:4">
      <c r="A12" s="18" t="s">
        <v>43</v>
      </c>
      <c r="B12" s="21"/>
      <c r="C12" s="21"/>
    </row>
    <row r="13" spans="1:4">
      <c r="A13" s="3" t="s">
        <v>240</v>
      </c>
      <c r="B13" s="44" t="s">
        <v>241</v>
      </c>
      <c r="C13" s="44" t="s">
        <v>204</v>
      </c>
    </row>
    <row r="14" spans="1:4" ht="78.75">
      <c r="A14" s="5"/>
      <c r="B14" s="38" t="s">
        <v>1314</v>
      </c>
      <c r="C14" s="38" t="s">
        <v>351</v>
      </c>
    </row>
    <row r="15" spans="1:4" ht="78.75">
      <c r="A15" s="5"/>
      <c r="B15" s="38" t="s">
        <v>1315</v>
      </c>
      <c r="C15" s="38" t="s">
        <v>351</v>
      </c>
    </row>
    <row r="16" spans="1:4" ht="63">
      <c r="A16" s="8" t="s">
        <v>52</v>
      </c>
      <c r="B16" s="83" t="s">
        <v>1319</v>
      </c>
      <c r="C16" s="22"/>
    </row>
    <row r="17" spans="1:3">
      <c r="A17" s="1" t="s">
        <v>65</v>
      </c>
      <c r="B17" t="s">
        <v>247</v>
      </c>
    </row>
    <row r="18" spans="1:3" ht="78.75">
      <c r="A18" s="3" t="s">
        <v>68</v>
      </c>
      <c r="B18" s="31" t="s">
        <v>248</v>
      </c>
    </row>
    <row r="19" spans="1:3" ht="63">
      <c r="A19" s="4" t="s">
        <v>71</v>
      </c>
      <c r="B19" s="54" t="s">
        <v>249</v>
      </c>
      <c r="C19" s="2"/>
    </row>
    <row r="20" spans="1:3">
      <c r="A20" s="13" t="s">
        <v>82</v>
      </c>
      <c r="B20" s="2" t="s">
        <v>218</v>
      </c>
      <c r="C20" s="2"/>
    </row>
    <row r="21" spans="1:3">
      <c r="A21" s="13" t="s">
        <v>85</v>
      </c>
      <c r="B21" s="2" t="s">
        <v>218</v>
      </c>
      <c r="C21" s="2"/>
    </row>
    <row r="22" spans="1:3">
      <c r="A22" s="13" t="s">
        <v>88</v>
      </c>
      <c r="B22" s="2" t="s">
        <v>219</v>
      </c>
      <c r="C22" s="2"/>
    </row>
    <row r="23" spans="1:3">
      <c r="A23" s="12" t="s">
        <v>90</v>
      </c>
      <c r="B23" s="10" t="s">
        <v>352</v>
      </c>
      <c r="C23" s="10"/>
    </row>
    <row r="24" spans="1:3">
      <c r="A24" s="12" t="s">
        <v>93</v>
      </c>
      <c r="B24" s="10" t="s">
        <v>353</v>
      </c>
      <c r="C24" s="10"/>
    </row>
    <row r="25" spans="1:3">
      <c r="A25" s="12" t="s">
        <v>96</v>
      </c>
      <c r="B25" s="10" t="s">
        <v>253</v>
      </c>
      <c r="C25" s="10"/>
    </row>
    <row r="26" spans="1:3">
      <c r="A26" s="12" t="s">
        <v>99</v>
      </c>
      <c r="B26" s="15" t="s">
        <v>354</v>
      </c>
      <c r="C26" s="10"/>
    </row>
  </sheetData>
  <hyperlinks>
    <hyperlink ref="B26" r:id="rId1" xr:uid="{3F79B174-C9BF-2A4D-B7BC-6CD569479D2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BFAC-956A-2740-BFB7-F2D23C4F2B3A}">
  <sheetPr codeName="Sheet12"/>
  <dimension ref="A1:C31"/>
  <sheetViews>
    <sheetView workbookViewId="0">
      <selection activeCell="B7" sqref="B7"/>
    </sheetView>
  </sheetViews>
  <sheetFormatPr defaultColWidth="10.625" defaultRowHeight="15.75"/>
  <cols>
    <col min="1" max="1" width="15.875" bestFit="1" customWidth="1"/>
    <col min="2" max="2" width="13.375" bestFit="1" customWidth="1"/>
    <col min="3" max="3" width="12.875" bestFit="1" customWidth="1"/>
  </cols>
  <sheetData>
    <row r="1" spans="1:3" ht="23.25">
      <c r="A1" s="11" t="s">
        <v>355</v>
      </c>
    </row>
    <row r="2" spans="1:3">
      <c r="A2" s="2"/>
      <c r="B2" s="2"/>
      <c r="C2" s="2"/>
    </row>
    <row r="3" spans="1:3">
      <c r="A3" s="1" t="s">
        <v>11</v>
      </c>
      <c r="B3" s="3" t="s">
        <v>12</v>
      </c>
    </row>
    <row r="4" spans="1:3">
      <c r="A4" s="3" t="s">
        <v>15</v>
      </c>
      <c r="B4" t="s">
        <v>356</v>
      </c>
    </row>
    <row r="5" spans="1:3">
      <c r="A5" s="3" t="s">
        <v>17</v>
      </c>
      <c r="B5" t="s">
        <v>357</v>
      </c>
    </row>
    <row r="6" spans="1:3">
      <c r="A6" s="3" t="s">
        <v>20</v>
      </c>
      <c r="B6" t="s">
        <v>1501</v>
      </c>
    </row>
    <row r="7" spans="1:3">
      <c r="A7" s="4" t="s">
        <v>27</v>
      </c>
      <c r="B7" s="2" t="s">
        <v>358</v>
      </c>
      <c r="C7" s="2"/>
    </row>
    <row r="8" spans="1:3">
      <c r="A8" s="8" t="s">
        <v>30</v>
      </c>
      <c r="B8" s="10"/>
      <c r="C8" s="10"/>
    </row>
    <row r="9" spans="1:3">
      <c r="A9" s="8" t="s">
        <v>33</v>
      </c>
      <c r="B9" s="9" t="s">
        <v>359</v>
      </c>
      <c r="C9" s="9"/>
    </row>
    <row r="10" spans="1:3">
      <c r="A10" s="5" t="s">
        <v>36</v>
      </c>
      <c r="B10" s="17"/>
      <c r="C10" s="17"/>
    </row>
    <row r="11" spans="1:3">
      <c r="A11" s="8" t="s">
        <v>43</v>
      </c>
      <c r="B11" s="10"/>
      <c r="C11" s="10"/>
    </row>
    <row r="12" spans="1:3">
      <c r="A12" s="8" t="s">
        <v>49</v>
      </c>
      <c r="B12" s="10"/>
      <c r="C12" s="10"/>
    </row>
    <row r="13" spans="1:3">
      <c r="A13" s="5" t="s">
        <v>52</v>
      </c>
      <c r="B13" s="3" t="s">
        <v>53</v>
      </c>
      <c r="C13" s="3" t="s">
        <v>54</v>
      </c>
    </row>
    <row r="17" spans="1:3">
      <c r="A17" s="2"/>
      <c r="B17" s="2"/>
      <c r="C17" s="2"/>
    </row>
    <row r="18" spans="1:3">
      <c r="A18" s="1" t="s">
        <v>65</v>
      </c>
    </row>
    <row r="19" spans="1:3">
      <c r="A19" s="3" t="s">
        <v>68</v>
      </c>
    </row>
    <row r="20" spans="1:3">
      <c r="A20" s="4" t="s">
        <v>71</v>
      </c>
      <c r="B20" s="2"/>
      <c r="C20" s="2"/>
    </row>
    <row r="21" spans="1:3">
      <c r="A21" s="1" t="s">
        <v>74</v>
      </c>
    </row>
    <row r="22" spans="1:3">
      <c r="A22" s="3" t="s">
        <v>76</v>
      </c>
    </row>
    <row r="23" spans="1:3">
      <c r="A23" s="4" t="s">
        <v>79</v>
      </c>
      <c r="B23" s="2"/>
      <c r="C23" s="2"/>
    </row>
    <row r="24" spans="1:3">
      <c r="A24" s="13" t="s">
        <v>82</v>
      </c>
      <c r="B24" s="2"/>
      <c r="C24" s="2"/>
    </row>
    <row r="25" spans="1:3">
      <c r="A25" s="13" t="s">
        <v>85</v>
      </c>
      <c r="B25" s="2"/>
      <c r="C25" s="2"/>
    </row>
    <row r="26" spans="1:3">
      <c r="A26" s="13" t="s">
        <v>88</v>
      </c>
      <c r="B26" s="2" t="s">
        <v>219</v>
      </c>
      <c r="C26" s="2"/>
    </row>
    <row r="27" spans="1:3">
      <c r="A27" s="12" t="s">
        <v>90</v>
      </c>
      <c r="B27" s="10"/>
      <c r="C27" s="10"/>
    </row>
    <row r="28" spans="1:3">
      <c r="A28" s="12" t="s">
        <v>93</v>
      </c>
      <c r="B28" s="10" t="s">
        <v>360</v>
      </c>
      <c r="C28" s="10"/>
    </row>
    <row r="29" spans="1:3">
      <c r="A29" s="12" t="s">
        <v>96</v>
      </c>
      <c r="B29" s="10" t="s">
        <v>361</v>
      </c>
      <c r="C29" s="10"/>
    </row>
    <row r="30" spans="1:3">
      <c r="A30" s="12" t="s">
        <v>99</v>
      </c>
      <c r="B30" s="15" t="s">
        <v>362</v>
      </c>
      <c r="C30" s="10"/>
    </row>
    <row r="31" spans="1:3">
      <c r="A31" s="12" t="s">
        <v>102</v>
      </c>
      <c r="B31" s="15"/>
      <c r="C31" s="10"/>
    </row>
  </sheetData>
  <hyperlinks>
    <hyperlink ref="B30" r:id="rId1" xr:uid="{ACFFBAE0-4BAD-5240-ADEA-75866AC539F3}"/>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451E7-8BAF-3A42-8E99-3F246AE86FF2}">
  <sheetPr codeName="Sheet13"/>
  <dimension ref="A1:C31"/>
  <sheetViews>
    <sheetView workbookViewId="0">
      <selection activeCell="A14" sqref="A14"/>
    </sheetView>
  </sheetViews>
  <sheetFormatPr defaultColWidth="10.625" defaultRowHeight="15.75"/>
  <cols>
    <col min="1" max="1" width="27.625" customWidth="1"/>
    <col min="2" max="2" width="13.375" bestFit="1" customWidth="1"/>
    <col min="3" max="3" width="12.875" bestFit="1" customWidth="1"/>
  </cols>
  <sheetData>
    <row r="1" spans="1:3" ht="23.25">
      <c r="A1" s="11" t="s">
        <v>363</v>
      </c>
    </row>
    <row r="2" spans="1:3" ht="23.25">
      <c r="A2" s="46"/>
      <c r="B2" s="2"/>
      <c r="C2" s="2"/>
    </row>
    <row r="3" spans="1:3">
      <c r="A3" s="1" t="s">
        <v>11</v>
      </c>
      <c r="B3" s="3" t="s">
        <v>12</v>
      </c>
    </row>
    <row r="4" spans="1:3">
      <c r="A4" s="3" t="s">
        <v>15</v>
      </c>
      <c r="B4" t="s">
        <v>364</v>
      </c>
      <c r="C4" t="s">
        <v>365</v>
      </c>
    </row>
    <row r="5" spans="1:3">
      <c r="A5" s="3" t="s">
        <v>17</v>
      </c>
      <c r="B5" t="s">
        <v>366</v>
      </c>
      <c r="C5" t="s">
        <v>367</v>
      </c>
    </row>
    <row r="6" spans="1:3">
      <c r="A6" s="3" t="s">
        <v>20</v>
      </c>
      <c r="B6" t="s">
        <v>368</v>
      </c>
    </row>
    <row r="7" spans="1:3">
      <c r="A7" s="8" t="s">
        <v>30</v>
      </c>
      <c r="B7" s="10" t="s">
        <v>369</v>
      </c>
      <c r="C7" s="10"/>
    </row>
    <row r="8" spans="1:3">
      <c r="A8" s="8" t="s">
        <v>33</v>
      </c>
      <c r="B8" s="9" t="s">
        <v>370</v>
      </c>
      <c r="C8" s="9"/>
    </row>
    <row r="9" spans="1:3">
      <c r="A9" s="5" t="s">
        <v>36</v>
      </c>
      <c r="B9" s="17"/>
      <c r="C9" s="17"/>
    </row>
    <row r="10" spans="1:3">
      <c r="A10" s="18" t="s">
        <v>43</v>
      </c>
      <c r="B10" s="21"/>
      <c r="C10" s="21"/>
    </row>
    <row r="11" spans="1:3" ht="26.1" customHeight="1">
      <c r="A11" s="3" t="s">
        <v>371</v>
      </c>
      <c r="B11" s="23" t="s">
        <v>241</v>
      </c>
      <c r="C11" s="23" t="s">
        <v>312</v>
      </c>
    </row>
    <row r="12" spans="1:3">
      <c r="A12" s="4"/>
      <c r="B12" s="2" t="s">
        <v>372</v>
      </c>
      <c r="C12" s="2" t="s">
        <v>314</v>
      </c>
    </row>
    <row r="13" spans="1:3">
      <c r="A13" s="5" t="s">
        <v>174</v>
      </c>
      <c r="B13" s="2" t="s">
        <v>373</v>
      </c>
      <c r="C13" s="2"/>
    </row>
    <row r="14" spans="1:3">
      <c r="A14" s="8" t="s">
        <v>49</v>
      </c>
      <c r="B14" s="10" t="s">
        <v>374</v>
      </c>
      <c r="C14" s="10"/>
    </row>
    <row r="15" spans="1:3">
      <c r="A15" s="5" t="s">
        <v>52</v>
      </c>
      <c r="B15" s="3" t="s">
        <v>53</v>
      </c>
      <c r="C15" s="3" t="s">
        <v>54</v>
      </c>
    </row>
    <row r="19" spans="1:3">
      <c r="A19" s="2"/>
      <c r="B19" s="2"/>
      <c r="C19" s="2"/>
    </row>
    <row r="20" spans="1:3">
      <c r="A20" s="1" t="s">
        <v>65</v>
      </c>
    </row>
    <row r="21" spans="1:3">
      <c r="A21" s="3" t="s">
        <v>68</v>
      </c>
      <c r="B21" t="s">
        <v>375</v>
      </c>
    </row>
    <row r="22" spans="1:3">
      <c r="A22" s="4" t="s">
        <v>71</v>
      </c>
      <c r="B22" s="2" t="s">
        <v>1366</v>
      </c>
      <c r="C22" s="2"/>
    </row>
    <row r="23" spans="1:3">
      <c r="A23" s="12" t="s">
        <v>74</v>
      </c>
      <c r="B23" s="10" t="s">
        <v>376</v>
      </c>
      <c r="C23" s="10"/>
    </row>
    <row r="24" spans="1:3">
      <c r="A24" s="13" t="s">
        <v>82</v>
      </c>
      <c r="B24" s="2" t="s">
        <v>218</v>
      </c>
      <c r="C24" s="2"/>
    </row>
    <row r="25" spans="1:3">
      <c r="A25" s="13" t="s">
        <v>85</v>
      </c>
      <c r="B25" s="2" t="s">
        <v>219</v>
      </c>
      <c r="C25" s="2"/>
    </row>
    <row r="26" spans="1:3">
      <c r="A26" s="13" t="s">
        <v>88</v>
      </c>
      <c r="B26" s="2" t="s">
        <v>218</v>
      </c>
      <c r="C26" s="2"/>
    </row>
    <row r="27" spans="1:3">
      <c r="A27" s="12" t="s">
        <v>90</v>
      </c>
      <c r="B27" s="10" t="s">
        <v>377</v>
      </c>
      <c r="C27" s="10"/>
    </row>
    <row r="28" spans="1:3">
      <c r="A28" s="12" t="s">
        <v>93</v>
      </c>
      <c r="B28" s="10" t="s">
        <v>378</v>
      </c>
      <c r="C28" s="10"/>
    </row>
    <row r="29" spans="1:3">
      <c r="A29" s="12" t="s">
        <v>96</v>
      </c>
      <c r="B29" s="10" t="s">
        <v>379</v>
      </c>
      <c r="C29" s="10"/>
    </row>
    <row r="30" spans="1:3">
      <c r="A30" s="12" t="s">
        <v>99</v>
      </c>
      <c r="B30" s="15" t="s">
        <v>380</v>
      </c>
      <c r="C30" s="10"/>
    </row>
    <row r="31" spans="1:3">
      <c r="A31" s="12" t="s">
        <v>102</v>
      </c>
      <c r="B31" s="15" t="s">
        <v>381</v>
      </c>
      <c r="C31" s="10"/>
    </row>
  </sheetData>
  <hyperlinks>
    <hyperlink ref="B30" r:id="rId1" xr:uid="{42F24CB6-A553-C443-90AC-B22463116011}"/>
    <hyperlink ref="B31" r:id="rId2" xr:uid="{CB0D98B4-75BE-3246-BDF5-8B33EA41344E}"/>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60C7B-B048-8340-834A-164F9A41BE92}">
  <sheetPr codeName="Sheet14"/>
  <dimension ref="A1:C31"/>
  <sheetViews>
    <sheetView workbookViewId="0">
      <selection activeCell="A12" sqref="A12"/>
    </sheetView>
  </sheetViews>
  <sheetFormatPr defaultColWidth="10.625" defaultRowHeight="15.75"/>
  <cols>
    <col min="1" max="1" width="15.875" bestFit="1" customWidth="1"/>
    <col min="2" max="2" width="13.375" bestFit="1" customWidth="1"/>
    <col min="3" max="3" width="12.875" bestFit="1" customWidth="1"/>
  </cols>
  <sheetData>
    <row r="1" spans="1:3" ht="23.25">
      <c r="A1" s="11" t="s">
        <v>382</v>
      </c>
    </row>
    <row r="2" spans="1:3">
      <c r="A2" s="2"/>
      <c r="B2" s="2"/>
      <c r="C2" s="2"/>
    </row>
    <row r="3" spans="1:3">
      <c r="A3" s="1" t="s">
        <v>11</v>
      </c>
      <c r="B3" s="3" t="s">
        <v>12</v>
      </c>
    </row>
    <row r="4" spans="1:3">
      <c r="A4" s="3" t="s">
        <v>15</v>
      </c>
      <c r="B4" t="s">
        <v>383</v>
      </c>
    </row>
    <row r="5" spans="1:3">
      <c r="A5" s="3" t="s">
        <v>17</v>
      </c>
      <c r="B5" t="s">
        <v>384</v>
      </c>
    </row>
    <row r="6" spans="1:3">
      <c r="A6" s="3" t="s">
        <v>20</v>
      </c>
      <c r="B6" t="s">
        <v>385</v>
      </c>
    </row>
    <row r="7" spans="1:3">
      <c r="A7" s="8" t="s">
        <v>30</v>
      </c>
      <c r="B7" s="10" t="s">
        <v>386</v>
      </c>
      <c r="C7" s="10"/>
    </row>
    <row r="8" spans="1:3">
      <c r="A8" s="8" t="s">
        <v>33</v>
      </c>
      <c r="B8" s="9" t="s">
        <v>387</v>
      </c>
      <c r="C8" s="9"/>
    </row>
    <row r="9" spans="1:3">
      <c r="A9" s="5" t="s">
        <v>36</v>
      </c>
      <c r="B9" s="17"/>
      <c r="C9" s="17"/>
    </row>
    <row r="10" spans="1:3">
      <c r="A10" s="18" t="s">
        <v>43</v>
      </c>
      <c r="B10" s="21"/>
      <c r="C10" s="21"/>
    </row>
    <row r="11" spans="1:3">
      <c r="A11" s="3" t="s">
        <v>193</v>
      </c>
      <c r="B11" t="s">
        <v>388</v>
      </c>
    </row>
    <row r="12" spans="1:3">
      <c r="A12" s="8" t="s">
        <v>49</v>
      </c>
      <c r="B12" s="10"/>
      <c r="C12" s="10"/>
    </row>
    <row r="13" spans="1:3">
      <c r="A13" s="5" t="s">
        <v>52</v>
      </c>
      <c r="B13" s="3" t="s">
        <v>53</v>
      </c>
      <c r="C13" s="3" t="s">
        <v>54</v>
      </c>
    </row>
    <row r="17" spans="1:3">
      <c r="A17" s="2"/>
      <c r="B17" s="2"/>
      <c r="C17" s="2"/>
    </row>
    <row r="18" spans="1:3">
      <c r="A18" s="1" t="s">
        <v>65</v>
      </c>
    </row>
    <row r="19" spans="1:3">
      <c r="A19" s="3" t="s">
        <v>68</v>
      </c>
    </row>
    <row r="20" spans="1:3">
      <c r="A20" s="4" t="s">
        <v>71</v>
      </c>
      <c r="B20" s="2"/>
      <c r="C20" s="2"/>
    </row>
    <row r="21" spans="1:3">
      <c r="A21" s="1" t="s">
        <v>74</v>
      </c>
    </row>
    <row r="22" spans="1:3">
      <c r="A22" s="3" t="s">
        <v>76</v>
      </c>
    </row>
    <row r="23" spans="1:3">
      <c r="A23" s="4" t="s">
        <v>79</v>
      </c>
      <c r="B23" s="2"/>
      <c r="C23" s="2"/>
    </row>
    <row r="24" spans="1:3">
      <c r="A24" s="13" t="s">
        <v>82</v>
      </c>
      <c r="B24" s="2"/>
      <c r="C24" s="2"/>
    </row>
    <row r="25" spans="1:3">
      <c r="A25" s="13" t="s">
        <v>85</v>
      </c>
      <c r="B25" s="2"/>
      <c r="C25" s="2"/>
    </row>
    <row r="26" spans="1:3">
      <c r="A26" s="13" t="s">
        <v>88</v>
      </c>
      <c r="B26" s="2" t="s">
        <v>218</v>
      </c>
      <c r="C26" s="2"/>
    </row>
    <row r="27" spans="1:3">
      <c r="A27" s="12" t="s">
        <v>90</v>
      </c>
      <c r="B27" s="10" t="s">
        <v>389</v>
      </c>
      <c r="C27" s="10"/>
    </row>
    <row r="28" spans="1:3">
      <c r="A28" s="12" t="s">
        <v>93</v>
      </c>
      <c r="B28" s="10" t="s">
        <v>390</v>
      </c>
      <c r="C28" s="10"/>
    </row>
    <row r="29" spans="1:3">
      <c r="A29" s="12" t="s">
        <v>96</v>
      </c>
      <c r="B29" s="10" t="s">
        <v>391</v>
      </c>
      <c r="C29" s="10"/>
    </row>
    <row r="30" spans="1:3">
      <c r="A30" s="12" t="s">
        <v>99</v>
      </c>
      <c r="B30" s="15" t="s">
        <v>392</v>
      </c>
      <c r="C30" s="10"/>
    </row>
    <row r="31" spans="1:3">
      <c r="A31" s="12" t="s">
        <v>102</v>
      </c>
      <c r="B31" s="15"/>
      <c r="C31" s="10"/>
    </row>
  </sheetData>
  <hyperlinks>
    <hyperlink ref="B30" r:id="rId1" xr:uid="{C5C61F73-7662-1F40-861D-A2EB5E847DA5}"/>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6FAF-5E5A-4F48-91E6-E6DC539A62BE}">
  <sheetPr codeName="Sheet15"/>
  <dimension ref="A1:C35"/>
  <sheetViews>
    <sheetView workbookViewId="0">
      <selection activeCell="A19" sqref="A19"/>
    </sheetView>
  </sheetViews>
  <sheetFormatPr defaultColWidth="10.625" defaultRowHeight="15.75"/>
  <cols>
    <col min="1" max="1" width="15.875" bestFit="1" customWidth="1"/>
    <col min="2" max="2" width="13.375" bestFit="1" customWidth="1"/>
    <col min="3" max="3" width="12.875" bestFit="1" customWidth="1"/>
  </cols>
  <sheetData>
    <row r="1" spans="1:3" ht="23.25">
      <c r="A1" s="11" t="s">
        <v>393</v>
      </c>
    </row>
    <row r="2" spans="1:3">
      <c r="A2" s="2"/>
      <c r="B2" s="2"/>
      <c r="C2" s="2"/>
    </row>
    <row r="3" spans="1:3">
      <c r="A3" s="1" t="s">
        <v>11</v>
      </c>
      <c r="B3" s="3" t="s">
        <v>394</v>
      </c>
    </row>
    <row r="4" spans="1:3">
      <c r="A4" s="3" t="s">
        <v>15</v>
      </c>
      <c r="B4" t="s">
        <v>395</v>
      </c>
      <c r="C4" t="s">
        <v>396</v>
      </c>
    </row>
    <row r="5" spans="1:3">
      <c r="A5" s="3" t="s">
        <v>397</v>
      </c>
      <c r="B5" t="s">
        <v>398</v>
      </c>
      <c r="C5" t="s">
        <v>399</v>
      </c>
    </row>
    <row r="6" spans="1:3">
      <c r="A6" s="3" t="s">
        <v>17</v>
      </c>
      <c r="B6" t="s">
        <v>400</v>
      </c>
      <c r="C6" t="s">
        <v>401</v>
      </c>
    </row>
    <row r="7" spans="1:3">
      <c r="A7" s="3" t="s">
        <v>20</v>
      </c>
      <c r="B7" t="s">
        <v>402</v>
      </c>
      <c r="C7" t="s">
        <v>403</v>
      </c>
    </row>
    <row r="8" spans="1:3">
      <c r="A8" s="3" t="s">
        <v>404</v>
      </c>
      <c r="B8" t="s">
        <v>405</v>
      </c>
    </row>
    <row r="9" spans="1:3">
      <c r="A9" s="3" t="s">
        <v>406</v>
      </c>
      <c r="B9" t="s">
        <v>407</v>
      </c>
      <c r="C9" t="s">
        <v>408</v>
      </c>
    </row>
    <row r="10" spans="1:3">
      <c r="A10" s="4" t="s">
        <v>409</v>
      </c>
      <c r="B10" s="2" t="s">
        <v>410</v>
      </c>
      <c r="C10" s="2" t="s">
        <v>411</v>
      </c>
    </row>
    <row r="11" spans="1:3">
      <c r="A11" s="8" t="s">
        <v>30</v>
      </c>
      <c r="B11" s="10" t="s">
        <v>412</v>
      </c>
      <c r="C11" s="10"/>
    </row>
    <row r="12" spans="1:3">
      <c r="A12" s="8" t="s">
        <v>33</v>
      </c>
      <c r="B12" s="9"/>
      <c r="C12" s="9"/>
    </row>
    <row r="13" spans="1:3">
      <c r="A13" s="5" t="s">
        <v>36</v>
      </c>
      <c r="B13" s="17"/>
      <c r="C13" s="17"/>
    </row>
    <row r="14" spans="1:3">
      <c r="A14" s="18" t="s">
        <v>43</v>
      </c>
      <c r="B14" s="21"/>
      <c r="C14" s="21"/>
    </row>
    <row r="15" spans="1:3" ht="45">
      <c r="A15" s="3" t="s">
        <v>201</v>
      </c>
      <c r="B15" s="23" t="s">
        <v>413</v>
      </c>
      <c r="C15" s="23" t="s">
        <v>204</v>
      </c>
    </row>
    <row r="16" spans="1:3">
      <c r="A16" s="5"/>
      <c r="B16" s="28" t="s">
        <v>414</v>
      </c>
    </row>
    <row r="17" spans="1:3">
      <c r="A17" s="6"/>
      <c r="B17" s="34" t="s">
        <v>305</v>
      </c>
      <c r="C17" s="2"/>
    </row>
    <row r="18" spans="1:3">
      <c r="A18" s="5" t="s">
        <v>174</v>
      </c>
      <c r="B18" s="28" t="s">
        <v>415</v>
      </c>
    </row>
    <row r="19" spans="1:3">
      <c r="A19" s="8" t="s">
        <v>49</v>
      </c>
      <c r="B19" s="10"/>
      <c r="C19" s="10"/>
    </row>
    <row r="20" spans="1:3">
      <c r="A20" s="5" t="s">
        <v>52</v>
      </c>
      <c r="B20" s="3" t="s">
        <v>53</v>
      </c>
      <c r="C20" s="3" t="s">
        <v>54</v>
      </c>
    </row>
    <row r="21" spans="1:3">
      <c r="B21" t="s">
        <v>416</v>
      </c>
      <c r="C21">
        <v>1E-3</v>
      </c>
    </row>
    <row r="22" spans="1:3">
      <c r="A22" s="2"/>
      <c r="B22" s="2" t="s">
        <v>417</v>
      </c>
      <c r="C22" s="2">
        <v>0.01</v>
      </c>
    </row>
    <row r="23" spans="1:3">
      <c r="A23" s="1" t="s">
        <v>65</v>
      </c>
    </row>
    <row r="24" spans="1:3">
      <c r="A24" s="4" t="s">
        <v>71</v>
      </c>
      <c r="B24" s="2" t="s">
        <v>418</v>
      </c>
      <c r="C24" s="2"/>
    </row>
    <row r="25" spans="1:3">
      <c r="A25" s="1" t="s">
        <v>74</v>
      </c>
    </row>
    <row r="26" spans="1:3">
      <c r="A26" s="3" t="s">
        <v>76</v>
      </c>
    </row>
    <row r="27" spans="1:3">
      <c r="A27" s="4" t="s">
        <v>79</v>
      </c>
      <c r="B27" s="2"/>
      <c r="C27" s="2"/>
    </row>
    <row r="28" spans="1:3">
      <c r="A28" s="13" t="s">
        <v>82</v>
      </c>
      <c r="B28" s="2"/>
      <c r="C28" s="2"/>
    </row>
    <row r="29" spans="1:3">
      <c r="A29" s="13" t="s">
        <v>85</v>
      </c>
      <c r="B29" s="2"/>
      <c r="C29" s="2"/>
    </row>
    <row r="30" spans="1:3">
      <c r="A30" s="13" t="s">
        <v>88</v>
      </c>
      <c r="B30" s="2" t="s">
        <v>218</v>
      </c>
      <c r="C30" s="2"/>
    </row>
    <row r="31" spans="1:3">
      <c r="A31" s="12" t="s">
        <v>90</v>
      </c>
      <c r="B31" s="10"/>
      <c r="C31" s="10"/>
    </row>
    <row r="32" spans="1:3">
      <c r="A32" s="12" t="s">
        <v>93</v>
      </c>
      <c r="B32" s="10" t="s">
        <v>419</v>
      </c>
      <c r="C32" s="10"/>
    </row>
    <row r="33" spans="1:3">
      <c r="A33" s="12" t="s">
        <v>96</v>
      </c>
      <c r="B33" s="10" t="s">
        <v>420</v>
      </c>
      <c r="C33" s="10"/>
    </row>
    <row r="34" spans="1:3">
      <c r="A34" s="12" t="s">
        <v>99</v>
      </c>
      <c r="B34" s="15" t="s">
        <v>421</v>
      </c>
      <c r="C34" s="10"/>
    </row>
    <row r="35" spans="1:3">
      <c r="A35" s="12" t="s">
        <v>102</v>
      </c>
      <c r="B35" s="15" t="s">
        <v>422</v>
      </c>
      <c r="C35" s="10"/>
    </row>
  </sheetData>
  <hyperlinks>
    <hyperlink ref="B35" r:id="rId1" xr:uid="{D1605810-2715-7D46-B7C1-5F93920D64E0}"/>
    <hyperlink ref="B34" r:id="rId2" xr:uid="{51F03A9C-0530-9D4D-B061-03082E4B819C}"/>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7871-9AA6-FD4A-A4C7-DB34B4A7E446}">
  <sheetPr codeName="Sheet16"/>
  <dimension ref="A1:D41"/>
  <sheetViews>
    <sheetView topLeftCell="A24" workbookViewId="0">
      <selection activeCell="A28" sqref="A28"/>
    </sheetView>
  </sheetViews>
  <sheetFormatPr defaultColWidth="10.625" defaultRowHeight="15.75"/>
  <cols>
    <col min="1" max="1" width="15.875" bestFit="1" customWidth="1"/>
    <col min="2" max="2" width="29.625" customWidth="1"/>
    <col min="3" max="3" width="16.375" customWidth="1"/>
    <col min="4" max="4" width="18.125" customWidth="1"/>
  </cols>
  <sheetData>
    <row r="1" spans="1:4" ht="23.25">
      <c r="A1" s="11" t="s">
        <v>423</v>
      </c>
    </row>
    <row r="2" spans="1:4">
      <c r="A2" s="2"/>
      <c r="B2" s="2"/>
      <c r="C2" s="2"/>
    </row>
    <row r="3" spans="1:4">
      <c r="A3" s="1" t="s">
        <v>11</v>
      </c>
      <c r="B3" s="3" t="s">
        <v>12</v>
      </c>
    </row>
    <row r="4" spans="1:4">
      <c r="A4" s="3" t="s">
        <v>424</v>
      </c>
      <c r="B4" s="17" t="s">
        <v>425</v>
      </c>
    </row>
    <row r="5" spans="1:4">
      <c r="A5" s="3" t="s">
        <v>15</v>
      </c>
      <c r="B5" t="s">
        <v>426</v>
      </c>
    </row>
    <row r="6" spans="1:4">
      <c r="A6" s="3" t="s">
        <v>17</v>
      </c>
      <c r="B6" t="s">
        <v>1337</v>
      </c>
    </row>
    <row r="7" spans="1:4">
      <c r="A7" s="3" t="s">
        <v>20</v>
      </c>
      <c r="B7" t="s">
        <v>1338</v>
      </c>
    </row>
    <row r="8" spans="1:4">
      <c r="A8" s="3" t="s">
        <v>427</v>
      </c>
      <c r="B8" t="s">
        <v>1339</v>
      </c>
    </row>
    <row r="9" spans="1:4">
      <c r="A9" s="8" t="s">
        <v>30</v>
      </c>
      <c r="B9" s="10" t="s">
        <v>428</v>
      </c>
      <c r="C9" s="10"/>
    </row>
    <row r="10" spans="1:4">
      <c r="A10" s="8" t="s">
        <v>33</v>
      </c>
      <c r="B10" s="9" t="s">
        <v>238</v>
      </c>
      <c r="C10" s="9"/>
    </row>
    <row r="11" spans="1:4">
      <c r="A11" s="18" t="s">
        <v>43</v>
      </c>
      <c r="B11" s="21"/>
      <c r="C11" s="21"/>
    </row>
    <row r="12" spans="1:4">
      <c r="A12" s="3" t="s">
        <v>303</v>
      </c>
      <c r="B12" t="s">
        <v>5</v>
      </c>
      <c r="C12" t="s">
        <v>1340</v>
      </c>
    </row>
    <row r="13" spans="1:4" ht="30">
      <c r="B13" s="43" t="s">
        <v>241</v>
      </c>
      <c r="C13" s="43" t="s">
        <v>1341</v>
      </c>
      <c r="D13" s="43" t="s">
        <v>204</v>
      </c>
    </row>
    <row r="14" spans="1:4" ht="31.5">
      <c r="A14" s="3"/>
      <c r="B14" s="298">
        <v>-7.0000000000000007E-2</v>
      </c>
      <c r="C14" s="40" t="s">
        <v>1342</v>
      </c>
      <c r="D14" s="40" t="s">
        <v>1343</v>
      </c>
    </row>
    <row r="15" spans="1:4" ht="47.25">
      <c r="A15" s="3"/>
      <c r="B15" s="299"/>
      <c r="C15" s="40" t="s">
        <v>1344</v>
      </c>
      <c r="D15" s="40" t="s">
        <v>1345</v>
      </c>
    </row>
    <row r="16" spans="1:4" ht="31.5">
      <c r="A16" s="3"/>
      <c r="B16" s="298">
        <v>-0.13</v>
      </c>
      <c r="C16" s="40" t="s">
        <v>1342</v>
      </c>
      <c r="D16" s="40" t="s">
        <v>1343</v>
      </c>
    </row>
    <row r="17" spans="1:4" ht="47.25">
      <c r="A17" s="3"/>
      <c r="B17" s="299"/>
      <c r="C17" s="40" t="s">
        <v>1344</v>
      </c>
      <c r="D17" s="40" t="s">
        <v>1346</v>
      </c>
    </row>
    <row r="18" spans="1:4" ht="63">
      <c r="A18" s="5"/>
      <c r="B18" s="142">
        <v>-0.2</v>
      </c>
      <c r="C18" s="40" t="s">
        <v>1347</v>
      </c>
      <c r="D18" s="40" t="s">
        <v>1348</v>
      </c>
    </row>
    <row r="19" spans="1:4">
      <c r="A19" s="5"/>
      <c r="B19" s="39"/>
      <c r="C19" s="40"/>
      <c r="D19" s="40"/>
    </row>
    <row r="20" spans="1:4" ht="30">
      <c r="A20" s="43" t="s">
        <v>431</v>
      </c>
      <c r="B20" s="43" t="s">
        <v>241</v>
      </c>
      <c r="C20" s="43" t="s">
        <v>204</v>
      </c>
    </row>
    <row r="21" spans="1:4" ht="31.5">
      <c r="A21" s="5"/>
      <c r="B21" s="40" t="s">
        <v>432</v>
      </c>
      <c r="C21" s="40" t="s">
        <v>433</v>
      </c>
    </row>
    <row r="22" spans="1:4">
      <c r="A22" s="3" t="s">
        <v>371</v>
      </c>
      <c r="B22" s="43" t="s">
        <v>241</v>
      </c>
      <c r="C22" s="43" t="s">
        <v>312</v>
      </c>
    </row>
    <row r="23" spans="1:4" ht="78.75">
      <c r="A23" s="5"/>
      <c r="B23" s="40" t="s">
        <v>434</v>
      </c>
      <c r="C23" s="40" t="s">
        <v>1349</v>
      </c>
    </row>
    <row r="24" spans="1:4" ht="78.75">
      <c r="A24" s="5"/>
      <c r="B24" s="40" t="s">
        <v>435</v>
      </c>
      <c r="C24" s="40" t="s">
        <v>1349</v>
      </c>
    </row>
    <row r="25" spans="1:4" ht="78.75">
      <c r="A25" s="5"/>
      <c r="B25" s="40" t="s">
        <v>1350</v>
      </c>
      <c r="C25" s="40" t="s">
        <v>1349</v>
      </c>
    </row>
    <row r="26" spans="1:4" ht="78.75">
      <c r="A26" s="5"/>
      <c r="B26" s="137" t="s">
        <v>436</v>
      </c>
      <c r="C26" s="137" t="s">
        <v>1349</v>
      </c>
    </row>
    <row r="27" spans="1:4" ht="15.75" customHeight="1">
      <c r="A27" s="8" t="s">
        <v>46</v>
      </c>
      <c r="B27" s="291" t="s">
        <v>437</v>
      </c>
      <c r="C27" s="291"/>
      <c r="D27" s="291"/>
    </row>
    <row r="28" spans="1:4">
      <c r="A28" s="8" t="s">
        <v>49</v>
      </c>
      <c r="B28" s="10" t="s">
        <v>245</v>
      </c>
      <c r="C28" s="10"/>
    </row>
    <row r="29" spans="1:4">
      <c r="A29" s="5" t="s">
        <v>52</v>
      </c>
      <c r="B29" s="3" t="s">
        <v>438</v>
      </c>
      <c r="C29" s="3" t="s">
        <v>439</v>
      </c>
    </row>
    <row r="30" spans="1:4">
      <c r="B30" t="s">
        <v>440</v>
      </c>
      <c r="C30">
        <v>1E-3</v>
      </c>
    </row>
    <row r="31" spans="1:4">
      <c r="A31" s="2"/>
      <c r="B31" s="2" t="s">
        <v>441</v>
      </c>
      <c r="C31" s="2">
        <v>0.01</v>
      </c>
    </row>
    <row r="32" spans="1:4" ht="94.5">
      <c r="A32" s="12" t="s">
        <v>65</v>
      </c>
      <c r="B32" s="54" t="s">
        <v>1351</v>
      </c>
      <c r="C32" s="10"/>
    </row>
    <row r="33" spans="1:3" ht="126">
      <c r="A33" s="13" t="s">
        <v>74</v>
      </c>
      <c r="B33" s="54" t="s">
        <v>1352</v>
      </c>
      <c r="C33" s="2"/>
    </row>
    <row r="34" spans="1:3">
      <c r="A34" s="13" t="s">
        <v>82</v>
      </c>
      <c r="B34" s="2" t="s">
        <v>218</v>
      </c>
      <c r="C34" s="2"/>
    </row>
    <row r="35" spans="1:3">
      <c r="A35" s="13" t="s">
        <v>85</v>
      </c>
      <c r="B35" s="2" t="s">
        <v>1353</v>
      </c>
      <c r="C35" s="2"/>
    </row>
    <row r="36" spans="1:3">
      <c r="A36" s="13" t="s">
        <v>88</v>
      </c>
      <c r="B36" s="2" t="s">
        <v>219</v>
      </c>
      <c r="C36" s="2"/>
    </row>
    <row r="37" spans="1:3">
      <c r="A37" s="12" t="s">
        <v>90</v>
      </c>
      <c r="B37" s="10" t="s">
        <v>1354</v>
      </c>
      <c r="C37" s="10"/>
    </row>
    <row r="38" spans="1:3">
      <c r="A38" s="12" t="s">
        <v>93</v>
      </c>
      <c r="B38" s="10" t="s">
        <v>442</v>
      </c>
      <c r="C38" s="10"/>
    </row>
    <row r="39" spans="1:3">
      <c r="A39" s="12" t="s">
        <v>96</v>
      </c>
      <c r="B39" s="10" t="s">
        <v>443</v>
      </c>
      <c r="C39" s="10"/>
    </row>
    <row r="40" spans="1:3">
      <c r="A40" s="12" t="s">
        <v>99</v>
      </c>
      <c r="B40" s="15" t="s">
        <v>444</v>
      </c>
      <c r="C40" s="10"/>
    </row>
    <row r="41" spans="1:3">
      <c r="A41" s="12" t="s">
        <v>102</v>
      </c>
      <c r="B41" s="15" t="s">
        <v>445</v>
      </c>
      <c r="C41" s="10"/>
    </row>
  </sheetData>
  <mergeCells count="3">
    <mergeCell ref="B14:B15"/>
    <mergeCell ref="B16:B17"/>
    <mergeCell ref="B27:D27"/>
  </mergeCells>
  <hyperlinks>
    <hyperlink ref="B41" r:id="rId1" xr:uid="{3EF79FA7-7314-3F41-A60A-FB29FF527E22}"/>
    <hyperlink ref="B40" r:id="rId2" xr:uid="{0FB0CFFB-028E-5F44-9A4D-592F839923B5}"/>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2673-B702-3B4F-9F61-9513580368E8}">
  <sheetPr codeName="Sheet17"/>
  <dimension ref="A1:C42"/>
  <sheetViews>
    <sheetView topLeftCell="A19" workbookViewId="0">
      <selection activeCell="D37" sqref="D37"/>
    </sheetView>
  </sheetViews>
  <sheetFormatPr defaultColWidth="10.625" defaultRowHeight="15.75"/>
  <cols>
    <col min="1" max="1" width="27.25" bestFit="1" customWidth="1"/>
    <col min="2" max="2" width="43.5" customWidth="1"/>
    <col min="3" max="3" width="35.375" bestFit="1" customWidth="1"/>
  </cols>
  <sheetData>
    <row r="1" spans="1:3" ht="23.25">
      <c r="A1" s="11" t="s">
        <v>446</v>
      </c>
    </row>
    <row r="2" spans="1:3">
      <c r="A2" s="2"/>
      <c r="B2" s="2"/>
      <c r="C2" s="2"/>
    </row>
    <row r="3" spans="1:3">
      <c r="A3" s="1" t="s">
        <v>11</v>
      </c>
      <c r="B3" s="3" t="s">
        <v>12</v>
      </c>
    </row>
    <row r="4" spans="1:3">
      <c r="A4" s="3" t="s">
        <v>15</v>
      </c>
      <c r="B4" t="s">
        <v>447</v>
      </c>
    </row>
    <row r="5" spans="1:3">
      <c r="A5" s="3" t="s">
        <v>17</v>
      </c>
      <c r="B5" t="s">
        <v>448</v>
      </c>
    </row>
    <row r="6" spans="1:3">
      <c r="A6" s="3" t="s">
        <v>20</v>
      </c>
      <c r="B6" t="s">
        <v>449</v>
      </c>
    </row>
    <row r="7" spans="1:3">
      <c r="A7" s="4" t="s">
        <v>27</v>
      </c>
      <c r="B7" s="2" t="s">
        <v>1365</v>
      </c>
      <c r="C7" s="2"/>
    </row>
    <row r="8" spans="1:3" s="17" customFormat="1">
      <c r="A8" s="8" t="s">
        <v>30</v>
      </c>
      <c r="B8" s="9" t="s">
        <v>1529</v>
      </c>
      <c r="C8" s="9"/>
    </row>
    <row r="9" spans="1:3">
      <c r="A9" s="8" t="s">
        <v>33</v>
      </c>
      <c r="B9" s="9" t="s">
        <v>200</v>
      </c>
      <c r="C9" s="9"/>
    </row>
    <row r="10" spans="1:3">
      <c r="A10" s="5" t="s">
        <v>36</v>
      </c>
      <c r="B10" s="144" t="s">
        <v>1530</v>
      </c>
      <c r="C10" s="17"/>
    </row>
    <row r="11" spans="1:3">
      <c r="A11" s="18" t="s">
        <v>43</v>
      </c>
      <c r="B11" s="21"/>
      <c r="C11" s="21"/>
    </row>
    <row r="12" spans="1:3">
      <c r="A12" s="3" t="s">
        <v>201</v>
      </c>
      <c r="B12" t="s">
        <v>5</v>
      </c>
      <c r="C12" t="s">
        <v>450</v>
      </c>
    </row>
    <row r="13" spans="1:3">
      <c r="B13" s="23" t="s">
        <v>413</v>
      </c>
      <c r="C13" s="23" t="s">
        <v>204</v>
      </c>
    </row>
    <row r="14" spans="1:3">
      <c r="A14" s="5"/>
      <c r="B14" s="29">
        <v>-0.05</v>
      </c>
      <c r="C14" t="s">
        <v>452</v>
      </c>
    </row>
    <row r="15" spans="1:3">
      <c r="A15" s="5"/>
      <c r="B15" s="29">
        <v>-7.0000000000000007E-2</v>
      </c>
      <c r="C15" t="s">
        <v>452</v>
      </c>
    </row>
    <row r="16" spans="1:3">
      <c r="A16" s="3" t="s">
        <v>453</v>
      </c>
      <c r="B16" s="47" t="s">
        <v>241</v>
      </c>
      <c r="C16" s="47" t="s">
        <v>204</v>
      </c>
    </row>
    <row r="17" spans="1:3">
      <c r="A17" s="4"/>
      <c r="B17" s="65">
        <v>-0.05</v>
      </c>
      <c r="C17" s="57" t="s">
        <v>454</v>
      </c>
    </row>
    <row r="18" spans="1:3" ht="47.25">
      <c r="A18" s="5" t="s">
        <v>455</v>
      </c>
      <c r="B18" s="38" t="s">
        <v>1531</v>
      </c>
      <c r="C18" s="66" t="s">
        <v>456</v>
      </c>
    </row>
    <row r="19" spans="1:3">
      <c r="A19" s="3" t="s">
        <v>457</v>
      </c>
      <c r="B19" s="38"/>
      <c r="C19" s="64" t="s">
        <v>458</v>
      </c>
    </row>
    <row r="20" spans="1:3">
      <c r="A20" s="3" t="s">
        <v>459</v>
      </c>
      <c r="B20" s="38"/>
      <c r="C20" s="64" t="s">
        <v>460</v>
      </c>
    </row>
    <row r="21" spans="1:3">
      <c r="A21" s="3" t="s">
        <v>461</v>
      </c>
      <c r="B21" s="38"/>
      <c r="C21" s="64" t="s">
        <v>462</v>
      </c>
    </row>
    <row r="22" spans="1:3" s="17" customFormat="1">
      <c r="A22" s="8" t="s">
        <v>49</v>
      </c>
      <c r="B22" s="9" t="s">
        <v>208</v>
      </c>
      <c r="C22" s="9"/>
    </row>
    <row r="23" spans="1:3" s="17" customFormat="1">
      <c r="A23" s="5" t="s">
        <v>52</v>
      </c>
      <c r="B23" s="17" t="s">
        <v>1532</v>
      </c>
    </row>
    <row r="24" spans="1:3">
      <c r="A24" s="5"/>
      <c r="B24" s="204" t="s">
        <v>463</v>
      </c>
      <c r="C24" s="204" t="s">
        <v>464</v>
      </c>
    </row>
    <row r="25" spans="1:3">
      <c r="B25" s="205" t="s">
        <v>465</v>
      </c>
      <c r="C25" s="17">
        <v>0.01</v>
      </c>
    </row>
    <row r="26" spans="1:3">
      <c r="B26" s="205" t="s">
        <v>466</v>
      </c>
      <c r="C26" s="17">
        <v>0.02</v>
      </c>
    </row>
    <row r="27" spans="1:3">
      <c r="B27" s="205" t="s">
        <v>467</v>
      </c>
      <c r="C27" s="17">
        <v>0.05</v>
      </c>
    </row>
    <row r="28" spans="1:3">
      <c r="B28" s="205" t="s">
        <v>1533</v>
      </c>
      <c r="C28" s="206">
        <v>0.1</v>
      </c>
    </row>
    <row r="29" spans="1:3">
      <c r="B29" s="205" t="s">
        <v>1534</v>
      </c>
      <c r="C29" s="17">
        <v>0.25</v>
      </c>
    </row>
    <row r="30" spans="1:3">
      <c r="B30" s="205" t="s">
        <v>1535</v>
      </c>
      <c r="C30" s="206">
        <v>0.5</v>
      </c>
    </row>
    <row r="31" spans="1:3">
      <c r="B31" s="205" t="s">
        <v>1536</v>
      </c>
      <c r="C31" s="206">
        <v>1</v>
      </c>
    </row>
    <row r="32" spans="1:3">
      <c r="A32" s="2"/>
      <c r="B32" s="207" t="s">
        <v>1537</v>
      </c>
      <c r="C32" s="208">
        <v>2.5</v>
      </c>
    </row>
    <row r="33" spans="1:3" s="17" customFormat="1">
      <c r="A33" s="5" t="s">
        <v>65</v>
      </c>
      <c r="B33" s="17" t="s">
        <v>1538</v>
      </c>
    </row>
    <row r="34" spans="1:3">
      <c r="A34" s="4" t="s">
        <v>71</v>
      </c>
      <c r="B34" s="7" t="s">
        <v>1539</v>
      </c>
      <c r="C34" s="2"/>
    </row>
    <row r="35" spans="1:3">
      <c r="A35" s="13" t="s">
        <v>82</v>
      </c>
      <c r="B35" s="2" t="s">
        <v>218</v>
      </c>
      <c r="C35" s="2"/>
    </row>
    <row r="36" spans="1:3">
      <c r="A36" s="13" t="s">
        <v>85</v>
      </c>
      <c r="B36" s="2" t="s">
        <v>218</v>
      </c>
      <c r="C36" s="2"/>
    </row>
    <row r="37" spans="1:3">
      <c r="A37" s="13" t="s">
        <v>88</v>
      </c>
      <c r="B37" s="2" t="s">
        <v>219</v>
      </c>
      <c r="C37" s="2"/>
    </row>
    <row r="38" spans="1:3">
      <c r="A38" s="12" t="s">
        <v>90</v>
      </c>
      <c r="B38" s="10" t="s">
        <v>468</v>
      </c>
      <c r="C38" s="10"/>
    </row>
    <row r="39" spans="1:3">
      <c r="A39" s="12" t="s">
        <v>93</v>
      </c>
      <c r="B39" s="10" t="s">
        <v>469</v>
      </c>
      <c r="C39" s="10"/>
    </row>
    <row r="40" spans="1:3">
      <c r="A40" s="12" t="s">
        <v>96</v>
      </c>
      <c r="B40" s="10" t="s">
        <v>1540</v>
      </c>
      <c r="C40" s="10"/>
    </row>
    <row r="41" spans="1:3">
      <c r="A41" s="12" t="s">
        <v>99</v>
      </c>
      <c r="B41" s="15" t="s">
        <v>470</v>
      </c>
      <c r="C41" s="10"/>
    </row>
    <row r="42" spans="1:3">
      <c r="A42" s="12" t="s">
        <v>102</v>
      </c>
      <c r="B42" s="193" t="s">
        <v>1541</v>
      </c>
      <c r="C42" s="10"/>
    </row>
  </sheetData>
  <hyperlinks>
    <hyperlink ref="B42" r:id="rId1" xr:uid="{6D9F0FB9-5969-4178-800D-FA1D24614149}"/>
    <hyperlink ref="B41" r:id="rId2" xr:uid="{A257BE32-010F-41D4-84F3-9D96EEE28B7B}"/>
  </hyperlink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7396B-7C16-DD4F-9F58-7055AAA48776}">
  <sheetPr codeName="Sheet18"/>
  <dimension ref="A1:C37"/>
  <sheetViews>
    <sheetView workbookViewId="0">
      <selection activeCell="E8" sqref="E8"/>
    </sheetView>
  </sheetViews>
  <sheetFormatPr defaultColWidth="10.625" defaultRowHeight="15.75"/>
  <cols>
    <col min="1" max="1" width="27.75" bestFit="1" customWidth="1"/>
    <col min="2" max="2" width="74.5" bestFit="1" customWidth="1"/>
    <col min="3" max="4" width="22.875" customWidth="1"/>
  </cols>
  <sheetData>
    <row r="1" spans="1:3" ht="23.25">
      <c r="A1" s="11" t="s">
        <v>471</v>
      </c>
    </row>
    <row r="2" spans="1:3">
      <c r="A2" s="2"/>
      <c r="B2" s="2"/>
      <c r="C2" s="2"/>
    </row>
    <row r="3" spans="1:3">
      <c r="A3" s="138" t="s">
        <v>11</v>
      </c>
      <c r="B3" s="82" t="s">
        <v>12</v>
      </c>
      <c r="C3" s="31"/>
    </row>
    <row r="4" spans="1:3" ht="31.5">
      <c r="A4" s="82" t="s">
        <v>15</v>
      </c>
      <c r="B4" s="31" t="s">
        <v>472</v>
      </c>
      <c r="C4" s="31"/>
    </row>
    <row r="5" spans="1:3" ht="31.5">
      <c r="A5" s="82" t="s">
        <v>17</v>
      </c>
      <c r="B5" s="31" t="s">
        <v>473</v>
      </c>
      <c r="C5" s="31"/>
    </row>
    <row r="6" spans="1:3" ht="63">
      <c r="A6" s="82" t="s">
        <v>20</v>
      </c>
      <c r="B6" s="31" t="s">
        <v>474</v>
      </c>
      <c r="C6" s="31"/>
    </row>
    <row r="7" spans="1:3">
      <c r="A7" s="82" t="s">
        <v>475</v>
      </c>
      <c r="B7" s="31" t="s">
        <v>476</v>
      </c>
      <c r="C7" s="31"/>
    </row>
    <row r="8" spans="1:3" ht="47.25">
      <c r="A8" s="86" t="s">
        <v>477</v>
      </c>
      <c r="B8" s="54" t="s">
        <v>478</v>
      </c>
      <c r="C8" s="54"/>
    </row>
    <row r="9" spans="1:3">
      <c r="A9" s="187" t="s">
        <v>30</v>
      </c>
      <c r="B9" s="141" t="s">
        <v>479</v>
      </c>
      <c r="C9" s="141"/>
    </row>
    <row r="10" spans="1:3">
      <c r="A10" s="187" t="s">
        <v>33</v>
      </c>
      <c r="B10" s="83" t="s">
        <v>387</v>
      </c>
      <c r="C10" s="83"/>
    </row>
    <row r="11" spans="1:3">
      <c r="A11" s="67" t="s">
        <v>36</v>
      </c>
      <c r="B11" s="79"/>
      <c r="C11" s="79"/>
    </row>
    <row r="12" spans="1:3">
      <c r="A12" s="188" t="s">
        <v>43</v>
      </c>
      <c r="B12" s="189"/>
      <c r="C12" s="189"/>
    </row>
    <row r="13" spans="1:3" ht="31.5">
      <c r="A13" s="82" t="s">
        <v>303</v>
      </c>
      <c r="B13" s="31" t="s">
        <v>5</v>
      </c>
      <c r="C13" s="31" t="s">
        <v>480</v>
      </c>
    </row>
    <row r="14" spans="1:3">
      <c r="A14" s="31"/>
      <c r="B14" s="23" t="s">
        <v>413</v>
      </c>
      <c r="C14" s="23" t="s">
        <v>204</v>
      </c>
    </row>
    <row r="15" spans="1:3">
      <c r="A15" s="67"/>
      <c r="B15" s="32" t="s">
        <v>451</v>
      </c>
      <c r="C15" s="31" t="s">
        <v>316</v>
      </c>
    </row>
    <row r="16" spans="1:3">
      <c r="A16" s="67"/>
      <c r="B16" s="32" t="s">
        <v>414</v>
      </c>
      <c r="C16" s="31" t="s">
        <v>306</v>
      </c>
    </row>
    <row r="17" spans="1:3">
      <c r="A17" s="67"/>
      <c r="B17" s="32" t="s">
        <v>305</v>
      </c>
      <c r="C17" s="31" t="s">
        <v>430</v>
      </c>
    </row>
    <row r="18" spans="1:3">
      <c r="A18" s="82" t="s">
        <v>240</v>
      </c>
      <c r="B18" s="23" t="s">
        <v>241</v>
      </c>
      <c r="C18" s="23" t="s">
        <v>204</v>
      </c>
    </row>
    <row r="19" spans="1:3">
      <c r="A19" s="67"/>
      <c r="B19" s="190">
        <v>-0.05</v>
      </c>
      <c r="C19" s="31" t="s">
        <v>1490</v>
      </c>
    </row>
    <row r="20" spans="1:3">
      <c r="A20" s="67"/>
      <c r="B20" s="190">
        <v>0.1</v>
      </c>
      <c r="C20" s="31" t="s">
        <v>1491</v>
      </c>
    </row>
    <row r="21" spans="1:3">
      <c r="A21" s="191"/>
      <c r="B21" s="58"/>
      <c r="C21" s="54"/>
    </row>
    <row r="22" spans="1:3">
      <c r="A22" s="67" t="s">
        <v>46</v>
      </c>
      <c r="B22" s="285" t="s">
        <v>1492</v>
      </c>
      <c r="C22" s="285"/>
    </row>
    <row r="23" spans="1:3">
      <c r="A23" s="187" t="s">
        <v>49</v>
      </c>
      <c r="B23" s="141"/>
      <c r="C23" s="141"/>
    </row>
    <row r="24" spans="1:3">
      <c r="A24" s="67" t="s">
        <v>52</v>
      </c>
      <c r="B24" s="82" t="s">
        <v>481</v>
      </c>
      <c r="C24" s="82" t="s">
        <v>482</v>
      </c>
    </row>
    <row r="25" spans="1:3">
      <c r="A25" s="31"/>
      <c r="B25" s="31" t="s">
        <v>483</v>
      </c>
      <c r="C25" s="31">
        <v>0.1</v>
      </c>
    </row>
    <row r="26" spans="1:3">
      <c r="A26" s="54"/>
      <c r="B26" s="54" t="s">
        <v>484</v>
      </c>
      <c r="C26" s="54">
        <v>1</v>
      </c>
    </row>
    <row r="27" spans="1:3">
      <c r="A27" s="138" t="s">
        <v>65</v>
      </c>
      <c r="B27" s="31"/>
      <c r="C27" s="31"/>
    </row>
    <row r="28" spans="1:3">
      <c r="A28" s="82" t="s">
        <v>68</v>
      </c>
      <c r="B28" s="31" t="s">
        <v>485</v>
      </c>
      <c r="C28" s="31"/>
    </row>
    <row r="29" spans="1:3" ht="31.5">
      <c r="A29" s="86" t="s">
        <v>71</v>
      </c>
      <c r="B29" s="54" t="s">
        <v>1493</v>
      </c>
      <c r="C29" s="54"/>
    </row>
    <row r="30" spans="1:3">
      <c r="A30" s="140" t="s">
        <v>82</v>
      </c>
      <c r="B30" s="54" t="s">
        <v>218</v>
      </c>
      <c r="C30" s="54"/>
    </row>
    <row r="31" spans="1:3">
      <c r="A31" s="140" t="s">
        <v>85</v>
      </c>
      <c r="B31" s="54" t="s">
        <v>218</v>
      </c>
      <c r="C31" s="54"/>
    </row>
    <row r="32" spans="1:3">
      <c r="A32" s="140" t="s">
        <v>88</v>
      </c>
      <c r="B32" s="54" t="s">
        <v>218</v>
      </c>
      <c r="C32" s="54"/>
    </row>
    <row r="33" spans="1:3">
      <c r="A33" s="192" t="s">
        <v>90</v>
      </c>
      <c r="B33" s="141" t="s">
        <v>486</v>
      </c>
      <c r="C33" s="141"/>
    </row>
    <row r="34" spans="1:3">
      <c r="A34" s="192" t="s">
        <v>93</v>
      </c>
      <c r="B34" s="141" t="s">
        <v>487</v>
      </c>
      <c r="C34" s="141"/>
    </row>
    <row r="35" spans="1:3">
      <c r="A35" s="192" t="s">
        <v>96</v>
      </c>
      <c r="B35" s="141" t="s">
        <v>1494</v>
      </c>
      <c r="C35" s="141"/>
    </row>
    <row r="36" spans="1:3">
      <c r="A36" s="192" t="s">
        <v>99</v>
      </c>
      <c r="B36" s="145" t="s">
        <v>488</v>
      </c>
      <c r="C36" s="141"/>
    </row>
    <row r="37" spans="1:3">
      <c r="A37" s="192" t="s">
        <v>102</v>
      </c>
      <c r="B37" s="145" t="s">
        <v>489</v>
      </c>
      <c r="C37" s="141"/>
    </row>
  </sheetData>
  <mergeCells count="1">
    <mergeCell ref="B22:C22"/>
  </mergeCells>
  <hyperlinks>
    <hyperlink ref="B37" r:id="rId1" xr:uid="{9CD27132-6B68-445A-ADE3-F2FDB12E0259}"/>
    <hyperlink ref="B36" r:id="rId2" xr:uid="{0E15C547-70A7-4278-B117-ECFFF9C8EDD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DFE8A-746D-BC4F-B35F-A2BF1B064219}">
  <sheetPr codeName="Sheet2"/>
  <dimension ref="A1:L63"/>
  <sheetViews>
    <sheetView tabSelected="1" zoomScaleNormal="100" workbookViewId="0">
      <selection activeCell="E1" sqref="E1"/>
    </sheetView>
  </sheetViews>
  <sheetFormatPr defaultColWidth="10.625" defaultRowHeight="15.75"/>
  <cols>
    <col min="1" max="1" width="41.375" style="45" customWidth="1"/>
    <col min="2" max="2" width="13.375" style="45" bestFit="1" customWidth="1"/>
    <col min="3" max="3" width="12.875" style="45" bestFit="1" customWidth="1"/>
    <col min="4" max="5" width="10.625" style="45"/>
    <col min="6" max="6" width="31" style="335" customWidth="1"/>
    <col min="7" max="7" width="18.75" style="335" bestFit="1" customWidth="1"/>
    <col min="8" max="8" width="17.625" style="335" customWidth="1"/>
    <col min="9" max="9" width="0" style="335" hidden="1" customWidth="1"/>
    <col min="10" max="12" width="10.625" style="335"/>
    <col min="13" max="16384" width="10.625" style="45"/>
  </cols>
  <sheetData>
    <row r="1" spans="1:12" ht="23.25">
      <c r="A1" s="104" t="s">
        <v>2</v>
      </c>
      <c r="F1" s="334" t="s">
        <v>2</v>
      </c>
      <c r="G1" s="334" t="s">
        <v>3</v>
      </c>
      <c r="H1" s="334" t="s">
        <v>4</v>
      </c>
      <c r="I1" s="334" t="s">
        <v>5</v>
      </c>
      <c r="J1" s="334" t="s">
        <v>6</v>
      </c>
      <c r="K1" s="334" t="s">
        <v>7</v>
      </c>
    </row>
    <row r="2" spans="1:12">
      <c r="A2" s="57"/>
      <c r="B2" s="57"/>
      <c r="C2" s="57"/>
      <c r="F2" s="335" t="s">
        <v>8</v>
      </c>
      <c r="G2" s="335" t="s">
        <v>9</v>
      </c>
      <c r="H2" s="335" t="s">
        <v>10</v>
      </c>
      <c r="I2" s="335">
        <v>1</v>
      </c>
      <c r="J2" s="335" t="s">
        <v>1376</v>
      </c>
      <c r="K2" s="336" t="str">
        <f t="shared" ref="K2:K62" si="0">HYPERLINK("#'"&amp;J2&amp;"'!A1","Go To Sheet")</f>
        <v>Go To Sheet</v>
      </c>
    </row>
    <row r="3" spans="1:12">
      <c r="A3" s="105" t="s">
        <v>11</v>
      </c>
      <c r="B3" s="117" t="s">
        <v>12</v>
      </c>
      <c r="F3" s="335" t="s">
        <v>13</v>
      </c>
      <c r="G3" s="335" t="s">
        <v>9</v>
      </c>
      <c r="H3" s="335" t="s">
        <v>14</v>
      </c>
      <c r="I3" s="335">
        <f>I2+1</f>
        <v>2</v>
      </c>
      <c r="J3" s="335" t="s">
        <v>1377</v>
      </c>
      <c r="K3" s="336" t="str">
        <f t="shared" si="0"/>
        <v>Go To Sheet</v>
      </c>
    </row>
    <row r="4" spans="1:12">
      <c r="A4" s="117" t="s">
        <v>15</v>
      </c>
      <c r="F4" s="335" t="s">
        <v>1622</v>
      </c>
      <c r="G4" s="335" t="s">
        <v>1433</v>
      </c>
      <c r="H4" s="335" t="s">
        <v>1623</v>
      </c>
      <c r="I4" s="335">
        <f t="shared" ref="I4:I31" si="1">I3+1</f>
        <v>3</v>
      </c>
      <c r="J4" s="335" t="s">
        <v>1624</v>
      </c>
      <c r="K4" s="336" t="str">
        <f t="shared" si="0"/>
        <v>Go To Sheet</v>
      </c>
    </row>
    <row r="5" spans="1:12">
      <c r="A5" s="117" t="s">
        <v>17</v>
      </c>
      <c r="F5" s="335" t="s">
        <v>1434</v>
      </c>
      <c r="G5" s="335" t="s">
        <v>9</v>
      </c>
      <c r="H5" s="335" t="s">
        <v>16</v>
      </c>
      <c r="I5" s="335">
        <f t="shared" si="1"/>
        <v>4</v>
      </c>
      <c r="J5" s="335" t="s">
        <v>1378</v>
      </c>
      <c r="K5" s="336" t="str">
        <f t="shared" ref="K5:K64" si="2">HYPERLINK("#'"&amp;J5&amp;"'!A1","Go To Sheet")</f>
        <v>Go To Sheet</v>
      </c>
    </row>
    <row r="6" spans="1:12">
      <c r="A6" s="117" t="s">
        <v>20</v>
      </c>
      <c r="F6" s="335" t="s">
        <v>18</v>
      </c>
      <c r="G6" s="335" t="s">
        <v>1433</v>
      </c>
      <c r="H6" s="335" t="s">
        <v>19</v>
      </c>
      <c r="I6" s="335">
        <f t="shared" si="1"/>
        <v>5</v>
      </c>
      <c r="J6" s="335" t="s">
        <v>1379</v>
      </c>
      <c r="K6" s="336" t="str">
        <f t="shared" si="2"/>
        <v>Go To Sheet</v>
      </c>
    </row>
    <row r="7" spans="1:12">
      <c r="A7" s="117" t="s">
        <v>24</v>
      </c>
      <c r="F7" s="335" t="s">
        <v>21</v>
      </c>
      <c r="G7" s="335" t="s">
        <v>22</v>
      </c>
      <c r="H7" s="335" t="s">
        <v>23</v>
      </c>
      <c r="I7" s="335">
        <f t="shared" si="1"/>
        <v>6</v>
      </c>
      <c r="J7" s="335" t="s">
        <v>1380</v>
      </c>
      <c r="K7" s="336" t="str">
        <f t="shared" si="2"/>
        <v>Go To Sheet</v>
      </c>
    </row>
    <row r="8" spans="1:12">
      <c r="A8" s="127" t="s">
        <v>27</v>
      </c>
      <c r="B8" s="57"/>
      <c r="C8" s="57"/>
      <c r="F8" s="335" t="s">
        <v>25</v>
      </c>
      <c r="G8" s="335" t="s">
        <v>9</v>
      </c>
      <c r="H8" s="335" t="s">
        <v>26</v>
      </c>
      <c r="I8" s="335">
        <f t="shared" si="1"/>
        <v>7</v>
      </c>
      <c r="J8" s="335" t="s">
        <v>1381</v>
      </c>
      <c r="K8" s="336" t="str">
        <f t="shared" si="2"/>
        <v>Go To Sheet</v>
      </c>
    </row>
    <row r="9" spans="1:12">
      <c r="A9" s="124" t="s">
        <v>30</v>
      </c>
      <c r="F9" s="335" t="s">
        <v>28</v>
      </c>
      <c r="G9" s="335" t="s">
        <v>22</v>
      </c>
      <c r="H9" s="335" t="s">
        <v>29</v>
      </c>
      <c r="I9" s="335">
        <f t="shared" si="1"/>
        <v>8</v>
      </c>
      <c r="J9" s="335" t="s">
        <v>1382</v>
      </c>
      <c r="K9" s="336" t="str">
        <f t="shared" si="2"/>
        <v>Go To Sheet</v>
      </c>
      <c r="L9" s="337"/>
    </row>
    <row r="10" spans="1:12">
      <c r="A10" s="74" t="s">
        <v>33</v>
      </c>
      <c r="B10" s="114"/>
      <c r="C10" s="114"/>
      <c r="F10" s="335" t="s">
        <v>31</v>
      </c>
      <c r="G10" s="335" t="s">
        <v>9</v>
      </c>
      <c r="H10" s="335" t="s">
        <v>32</v>
      </c>
      <c r="I10" s="335">
        <f t="shared" si="1"/>
        <v>9</v>
      </c>
      <c r="J10" s="335" t="s">
        <v>1383</v>
      </c>
      <c r="K10" s="336" t="str">
        <f t="shared" si="2"/>
        <v>Go To Sheet</v>
      </c>
    </row>
    <row r="11" spans="1:12">
      <c r="A11" s="74" t="s">
        <v>43</v>
      </c>
      <c r="B11" s="113"/>
      <c r="C11" s="113"/>
      <c r="F11" s="335" t="s">
        <v>34</v>
      </c>
      <c r="G11" s="335" t="s">
        <v>22</v>
      </c>
      <c r="H11" s="335" t="s">
        <v>35</v>
      </c>
      <c r="I11" s="335">
        <f t="shared" si="1"/>
        <v>10</v>
      </c>
      <c r="J11" s="335" t="s">
        <v>1384</v>
      </c>
      <c r="K11" s="336" t="str">
        <f t="shared" si="2"/>
        <v>Go To Sheet</v>
      </c>
    </row>
    <row r="12" spans="1:12">
      <c r="A12" s="74" t="s">
        <v>46</v>
      </c>
      <c r="B12" s="113"/>
      <c r="C12" s="113"/>
      <c r="F12" s="335" t="s">
        <v>37</v>
      </c>
      <c r="G12" s="335" t="s">
        <v>22</v>
      </c>
      <c r="H12" s="335" t="s">
        <v>38</v>
      </c>
      <c r="I12" s="335">
        <f t="shared" si="1"/>
        <v>11</v>
      </c>
      <c r="J12" s="335" t="s">
        <v>1385</v>
      </c>
      <c r="K12" s="336" t="str">
        <f t="shared" si="2"/>
        <v>Go To Sheet</v>
      </c>
    </row>
    <row r="13" spans="1:12">
      <c r="A13" s="74" t="s">
        <v>49</v>
      </c>
      <c r="B13" s="113"/>
      <c r="C13" s="113"/>
      <c r="F13" s="335" t="s">
        <v>39</v>
      </c>
      <c r="G13" s="335" t="s">
        <v>22</v>
      </c>
      <c r="H13" s="335" t="s">
        <v>40</v>
      </c>
      <c r="I13" s="335">
        <f t="shared" si="1"/>
        <v>12</v>
      </c>
      <c r="J13" s="335" t="s">
        <v>1386</v>
      </c>
      <c r="K13" s="336" t="str">
        <f t="shared" si="2"/>
        <v>Go To Sheet</v>
      </c>
    </row>
    <row r="14" spans="1:12">
      <c r="A14" s="115" t="s">
        <v>52</v>
      </c>
      <c r="B14" s="117" t="s">
        <v>53</v>
      </c>
      <c r="C14" s="117" t="s">
        <v>54</v>
      </c>
      <c r="F14" s="335" t="s">
        <v>41</v>
      </c>
      <c r="G14" s="335" t="s">
        <v>22</v>
      </c>
      <c r="H14" s="335" t="s">
        <v>42</v>
      </c>
      <c r="I14" s="335">
        <f t="shared" si="1"/>
        <v>13</v>
      </c>
      <c r="J14" s="335" t="s">
        <v>1387</v>
      </c>
      <c r="K14" s="336" t="str">
        <f t="shared" si="2"/>
        <v>Go To Sheet</v>
      </c>
    </row>
    <row r="15" spans="1:12">
      <c r="F15" s="335" t="s">
        <v>44</v>
      </c>
      <c r="G15" s="335" t="s">
        <v>22</v>
      </c>
      <c r="H15" s="335" t="s">
        <v>45</v>
      </c>
      <c r="I15" s="335">
        <f t="shared" si="1"/>
        <v>14</v>
      </c>
      <c r="J15" s="335" t="s">
        <v>1388</v>
      </c>
      <c r="K15" s="336" t="str">
        <f t="shared" si="2"/>
        <v>Go To Sheet</v>
      </c>
    </row>
    <row r="16" spans="1:12">
      <c r="F16" s="335" t="s">
        <v>47</v>
      </c>
      <c r="G16" s="335" t="s">
        <v>9</v>
      </c>
      <c r="H16" s="335" t="s">
        <v>48</v>
      </c>
      <c r="I16" s="335">
        <f t="shared" si="1"/>
        <v>15</v>
      </c>
      <c r="J16" s="335" t="s">
        <v>1389</v>
      </c>
      <c r="K16" s="336" t="str">
        <f t="shared" si="2"/>
        <v>Go To Sheet</v>
      </c>
    </row>
    <row r="17" spans="1:11">
      <c r="F17" s="335" t="s">
        <v>50</v>
      </c>
      <c r="G17" s="335" t="s">
        <v>9</v>
      </c>
      <c r="H17" s="335" t="s">
        <v>51</v>
      </c>
      <c r="I17" s="335">
        <f t="shared" si="1"/>
        <v>16</v>
      </c>
      <c r="J17" s="335" t="s">
        <v>1390</v>
      </c>
      <c r="K17" s="336" t="str">
        <f t="shared" si="2"/>
        <v>Go To Sheet</v>
      </c>
    </row>
    <row r="18" spans="1:11">
      <c r="A18" s="57"/>
      <c r="B18" s="57"/>
      <c r="C18" s="57"/>
      <c r="F18" s="335" t="s">
        <v>55</v>
      </c>
      <c r="G18" s="335" t="s">
        <v>9</v>
      </c>
      <c r="H18" s="335" t="s">
        <v>56</v>
      </c>
      <c r="I18" s="335">
        <f t="shared" si="1"/>
        <v>17</v>
      </c>
      <c r="J18" s="335" t="s">
        <v>1391</v>
      </c>
      <c r="K18" s="336" t="str">
        <f t="shared" si="2"/>
        <v>Go To Sheet</v>
      </c>
    </row>
    <row r="19" spans="1:11">
      <c r="A19" s="105" t="s">
        <v>65</v>
      </c>
      <c r="F19" s="335" t="s">
        <v>57</v>
      </c>
      <c r="G19" s="335" t="s">
        <v>1433</v>
      </c>
      <c r="H19" s="335" t="s">
        <v>58</v>
      </c>
      <c r="I19" s="335">
        <f t="shared" si="1"/>
        <v>18</v>
      </c>
      <c r="J19" s="335" t="s">
        <v>58</v>
      </c>
      <c r="K19" s="336" t="str">
        <f t="shared" si="2"/>
        <v>Go To Sheet</v>
      </c>
    </row>
    <row r="20" spans="1:11">
      <c r="A20" s="117" t="s">
        <v>68</v>
      </c>
      <c r="F20" s="335" t="s">
        <v>59</v>
      </c>
      <c r="G20" s="335" t="s">
        <v>22</v>
      </c>
      <c r="H20" s="335" t="s">
        <v>60</v>
      </c>
      <c r="I20" s="335">
        <f t="shared" si="1"/>
        <v>19</v>
      </c>
      <c r="J20" s="335" t="s">
        <v>1392</v>
      </c>
      <c r="K20" s="336" t="str">
        <f t="shared" si="2"/>
        <v>Go To Sheet</v>
      </c>
    </row>
    <row r="21" spans="1:11">
      <c r="A21" s="127" t="s">
        <v>71</v>
      </c>
      <c r="B21" s="57"/>
      <c r="C21" s="57"/>
      <c r="F21" s="335" t="s">
        <v>61</v>
      </c>
      <c r="G21" s="335" t="s">
        <v>1433</v>
      </c>
      <c r="H21" s="335" t="s">
        <v>62</v>
      </c>
      <c r="I21" s="335">
        <f t="shared" si="1"/>
        <v>20</v>
      </c>
      <c r="J21" s="335" t="s">
        <v>1393</v>
      </c>
      <c r="K21" s="336" t="str">
        <f t="shared" si="2"/>
        <v>Go To Sheet</v>
      </c>
    </row>
    <row r="22" spans="1:11">
      <c r="A22" s="105" t="s">
        <v>74</v>
      </c>
      <c r="F22" s="335" t="s">
        <v>63</v>
      </c>
      <c r="G22" s="335" t="s">
        <v>9</v>
      </c>
      <c r="H22" s="335" t="s">
        <v>64</v>
      </c>
      <c r="I22" s="335">
        <f t="shared" si="1"/>
        <v>21</v>
      </c>
      <c r="J22" s="335" t="s">
        <v>64</v>
      </c>
      <c r="K22" s="336" t="str">
        <f t="shared" si="2"/>
        <v>Go To Sheet</v>
      </c>
    </row>
    <row r="23" spans="1:11">
      <c r="A23" s="117" t="s">
        <v>76</v>
      </c>
      <c r="F23" s="335" t="s">
        <v>66</v>
      </c>
      <c r="G23" s="335" t="s">
        <v>9</v>
      </c>
      <c r="H23" s="335" t="s">
        <v>67</v>
      </c>
      <c r="I23" s="335">
        <f t="shared" si="1"/>
        <v>22</v>
      </c>
      <c r="J23" s="335" t="s">
        <v>627</v>
      </c>
      <c r="K23" s="336" t="str">
        <f t="shared" si="2"/>
        <v>Go To Sheet</v>
      </c>
    </row>
    <row r="24" spans="1:11">
      <c r="A24" s="127" t="s">
        <v>79</v>
      </c>
      <c r="B24" s="57"/>
      <c r="C24" s="57"/>
      <c r="F24" s="335" t="s">
        <v>69</v>
      </c>
      <c r="G24" s="335" t="s">
        <v>9</v>
      </c>
      <c r="H24" s="335" t="s">
        <v>70</v>
      </c>
      <c r="I24" s="335">
        <f t="shared" si="1"/>
        <v>23</v>
      </c>
      <c r="J24" s="335" t="s">
        <v>1394</v>
      </c>
      <c r="K24" s="336" t="str">
        <f t="shared" si="2"/>
        <v>Go To Sheet</v>
      </c>
    </row>
    <row r="25" spans="1:11">
      <c r="A25" s="128" t="s">
        <v>82</v>
      </c>
      <c r="B25" s="57"/>
      <c r="C25" s="57"/>
      <c r="F25" s="335" t="s">
        <v>72</v>
      </c>
      <c r="G25" s="335" t="s">
        <v>1433</v>
      </c>
      <c r="H25" s="335" t="s">
        <v>73</v>
      </c>
      <c r="I25" s="335">
        <f t="shared" si="1"/>
        <v>24</v>
      </c>
      <c r="J25" s="335" t="s">
        <v>1395</v>
      </c>
      <c r="K25" s="336" t="str">
        <f t="shared" si="2"/>
        <v>Go To Sheet</v>
      </c>
    </row>
    <row r="26" spans="1:11">
      <c r="A26" s="128" t="s">
        <v>85</v>
      </c>
      <c r="B26" s="57"/>
      <c r="C26" s="57"/>
      <c r="F26" s="335" t="s">
        <v>75</v>
      </c>
      <c r="G26" s="335" t="s">
        <v>9</v>
      </c>
      <c r="H26" s="335" t="s">
        <v>10</v>
      </c>
      <c r="I26" s="335">
        <f t="shared" si="1"/>
        <v>25</v>
      </c>
      <c r="J26" s="335" t="s">
        <v>1396</v>
      </c>
      <c r="K26" s="336" t="str">
        <f t="shared" si="2"/>
        <v>Go To Sheet</v>
      </c>
    </row>
    <row r="27" spans="1:11">
      <c r="A27" s="128" t="s">
        <v>88</v>
      </c>
      <c r="B27" s="57"/>
      <c r="C27" s="57"/>
      <c r="F27" s="335" t="s">
        <v>77</v>
      </c>
      <c r="G27" s="335" t="s">
        <v>9</v>
      </c>
      <c r="H27" s="335" t="s">
        <v>78</v>
      </c>
      <c r="I27" s="335">
        <f t="shared" si="1"/>
        <v>26</v>
      </c>
      <c r="J27" s="335" t="s">
        <v>1397</v>
      </c>
      <c r="K27" s="336" t="str">
        <f t="shared" si="2"/>
        <v>Go To Sheet</v>
      </c>
    </row>
    <row r="28" spans="1:11">
      <c r="A28" s="90" t="s">
        <v>90</v>
      </c>
      <c r="B28" s="113"/>
      <c r="C28" s="113"/>
      <c r="F28" s="335" t="s">
        <v>1565</v>
      </c>
      <c r="G28" s="335" t="s">
        <v>9</v>
      </c>
      <c r="H28" s="335" t="s">
        <v>1575</v>
      </c>
      <c r="I28" s="335">
        <f t="shared" si="1"/>
        <v>27</v>
      </c>
      <c r="J28" s="335" t="s">
        <v>1574</v>
      </c>
      <c r="K28" s="336" t="str">
        <f t="shared" si="2"/>
        <v>Go To Sheet</v>
      </c>
    </row>
    <row r="29" spans="1:11">
      <c r="A29" s="90" t="s">
        <v>93</v>
      </c>
      <c r="B29" s="113"/>
      <c r="C29" s="113"/>
      <c r="F29" s="335" t="s">
        <v>80</v>
      </c>
      <c r="G29" s="335" t="s">
        <v>1433</v>
      </c>
      <c r="H29" s="335" t="s">
        <v>81</v>
      </c>
      <c r="I29" s="335">
        <f>I27+1</f>
        <v>27</v>
      </c>
      <c r="J29" s="335" t="s">
        <v>1398</v>
      </c>
      <c r="K29" s="336" t="str">
        <f t="shared" si="2"/>
        <v>Go To Sheet</v>
      </c>
    </row>
    <row r="30" spans="1:11">
      <c r="A30" s="90" t="s">
        <v>96</v>
      </c>
      <c r="B30" s="113"/>
      <c r="C30" s="113"/>
      <c r="F30" s="335" t="s">
        <v>83</v>
      </c>
      <c r="G30" s="335" t="s">
        <v>1433</v>
      </c>
      <c r="H30" s="335" t="s">
        <v>84</v>
      </c>
      <c r="I30" s="335">
        <f t="shared" si="1"/>
        <v>28</v>
      </c>
      <c r="J30" s="335" t="s">
        <v>1399</v>
      </c>
      <c r="K30" s="336" t="str">
        <f t="shared" si="2"/>
        <v>Go To Sheet</v>
      </c>
    </row>
    <row r="31" spans="1:11">
      <c r="A31" s="90" t="s">
        <v>99</v>
      </c>
      <c r="B31" s="113"/>
      <c r="C31" s="113"/>
      <c r="F31" s="335" t="s">
        <v>86</v>
      </c>
      <c r="G31" s="335" t="s">
        <v>1433</v>
      </c>
      <c r="H31" s="335" t="s">
        <v>87</v>
      </c>
      <c r="I31" s="335">
        <f t="shared" si="1"/>
        <v>29</v>
      </c>
      <c r="J31" s="335" t="s">
        <v>1400</v>
      </c>
      <c r="K31" s="336" t="str">
        <f t="shared" si="2"/>
        <v>Go To Sheet</v>
      </c>
    </row>
    <row r="32" spans="1:11">
      <c r="A32" s="90" t="s">
        <v>102</v>
      </c>
      <c r="B32" s="130"/>
      <c r="C32" s="113"/>
      <c r="F32" s="335" t="s">
        <v>89</v>
      </c>
      <c r="G32" s="335" t="s">
        <v>22</v>
      </c>
      <c r="H32" s="335" t="s">
        <v>60</v>
      </c>
      <c r="I32" s="335">
        <f t="shared" ref="I31:I61" si="3">I31+1</f>
        <v>30</v>
      </c>
      <c r="J32" s="335" t="s">
        <v>1401</v>
      </c>
      <c r="K32" s="336" t="str">
        <f t="shared" si="2"/>
        <v>Go To Sheet</v>
      </c>
    </row>
    <row r="33" spans="6:11">
      <c r="F33" s="335" t="s">
        <v>91</v>
      </c>
      <c r="G33" s="335" t="s">
        <v>1433</v>
      </c>
      <c r="H33" s="335" t="s">
        <v>92</v>
      </c>
      <c r="I33" s="335">
        <f t="shared" si="3"/>
        <v>31</v>
      </c>
      <c r="J33" s="335" t="s">
        <v>1402</v>
      </c>
      <c r="K33" s="336" t="str">
        <f t="shared" si="2"/>
        <v>Go To Sheet</v>
      </c>
    </row>
    <row r="34" spans="6:11">
      <c r="F34" s="335" t="s">
        <v>94</v>
      </c>
      <c r="G34" s="335" t="s">
        <v>9</v>
      </c>
      <c r="H34" s="335" t="s">
        <v>95</v>
      </c>
      <c r="I34" s="335">
        <f t="shared" si="3"/>
        <v>32</v>
      </c>
      <c r="J34" s="335" t="s">
        <v>774</v>
      </c>
      <c r="K34" s="336" t="str">
        <f t="shared" si="2"/>
        <v>Go To Sheet</v>
      </c>
    </row>
    <row r="35" spans="6:11">
      <c r="F35" s="335" t="s">
        <v>97</v>
      </c>
      <c r="G35" s="335" t="s">
        <v>9</v>
      </c>
      <c r="H35" s="335" t="s">
        <v>98</v>
      </c>
      <c r="I35" s="335">
        <f t="shared" si="3"/>
        <v>33</v>
      </c>
      <c r="J35" s="335" t="s">
        <v>1403</v>
      </c>
      <c r="K35" s="336" t="str">
        <f t="shared" si="2"/>
        <v>Go To Sheet</v>
      </c>
    </row>
    <row r="36" spans="6:11">
      <c r="F36" s="335" t="s">
        <v>100</v>
      </c>
      <c r="G36" s="335" t="s">
        <v>1433</v>
      </c>
      <c r="H36" s="335" t="s">
        <v>101</v>
      </c>
      <c r="I36" s="335">
        <f t="shared" si="3"/>
        <v>34</v>
      </c>
      <c r="J36" s="335" t="s">
        <v>1404</v>
      </c>
      <c r="K36" s="336" t="str">
        <f t="shared" si="2"/>
        <v>Go To Sheet</v>
      </c>
    </row>
    <row r="37" spans="6:11">
      <c r="F37" s="335" t="s">
        <v>103</v>
      </c>
      <c r="G37" s="335" t="s">
        <v>9</v>
      </c>
      <c r="H37" s="335" t="s">
        <v>104</v>
      </c>
      <c r="I37" s="335">
        <f t="shared" si="3"/>
        <v>35</v>
      </c>
      <c r="J37" s="335" t="s">
        <v>1405</v>
      </c>
      <c r="K37" s="336" t="str">
        <f t="shared" si="2"/>
        <v>Go To Sheet</v>
      </c>
    </row>
    <row r="38" spans="6:11" hidden="1">
      <c r="F38" s="335" t="s">
        <v>105</v>
      </c>
      <c r="G38" s="335" t="s">
        <v>9</v>
      </c>
      <c r="H38" s="335" t="s">
        <v>106</v>
      </c>
      <c r="I38" s="335">
        <f t="shared" si="3"/>
        <v>36</v>
      </c>
      <c r="J38" s="335" t="s">
        <v>1406</v>
      </c>
      <c r="K38" s="336" t="str">
        <f t="shared" si="2"/>
        <v>Go To Sheet</v>
      </c>
    </row>
    <row r="39" spans="6:11">
      <c r="F39" s="335" t="s">
        <v>107</v>
      </c>
      <c r="G39" s="335" t="s">
        <v>9</v>
      </c>
      <c r="H39" s="335" t="s">
        <v>108</v>
      </c>
      <c r="I39" s="335">
        <f t="shared" si="3"/>
        <v>37</v>
      </c>
      <c r="J39" s="335" t="s">
        <v>1407</v>
      </c>
      <c r="K39" s="336" t="str">
        <f t="shared" si="2"/>
        <v>Go To Sheet</v>
      </c>
    </row>
    <row r="40" spans="6:11">
      <c r="F40" s="335" t="s">
        <v>109</v>
      </c>
      <c r="G40" s="335" t="s">
        <v>9</v>
      </c>
      <c r="H40" s="335" t="s">
        <v>110</v>
      </c>
      <c r="I40" s="335">
        <f t="shared" si="3"/>
        <v>38</v>
      </c>
      <c r="J40" s="335" t="s">
        <v>1408</v>
      </c>
      <c r="K40" s="336" t="str">
        <f t="shared" si="2"/>
        <v>Go To Sheet</v>
      </c>
    </row>
    <row r="41" spans="6:11">
      <c r="F41" s="335" t="s">
        <v>111</v>
      </c>
      <c r="G41" s="335" t="s">
        <v>9</v>
      </c>
      <c r="H41" s="335" t="s">
        <v>112</v>
      </c>
      <c r="I41" s="335">
        <f t="shared" si="3"/>
        <v>39</v>
      </c>
      <c r="J41" s="335" t="s">
        <v>1409</v>
      </c>
      <c r="K41" s="336" t="str">
        <f t="shared" si="2"/>
        <v>Go To Sheet</v>
      </c>
    </row>
    <row r="42" spans="6:11">
      <c r="F42" s="335" t="s">
        <v>113</v>
      </c>
      <c r="G42" s="335" t="s">
        <v>9</v>
      </c>
      <c r="H42" s="335" t="s">
        <v>114</v>
      </c>
      <c r="I42" s="335">
        <f t="shared" si="3"/>
        <v>40</v>
      </c>
      <c r="J42" s="335" t="s">
        <v>1410</v>
      </c>
      <c r="K42" s="336" t="str">
        <f t="shared" si="2"/>
        <v>Go To Sheet</v>
      </c>
    </row>
    <row r="43" spans="6:11">
      <c r="F43" s="335" t="s">
        <v>115</v>
      </c>
      <c r="G43" s="335" t="s">
        <v>22</v>
      </c>
      <c r="H43" s="335" t="s">
        <v>60</v>
      </c>
      <c r="I43" s="335">
        <f t="shared" si="3"/>
        <v>41</v>
      </c>
      <c r="J43" s="335" t="s">
        <v>1411</v>
      </c>
      <c r="K43" s="336" t="str">
        <f t="shared" si="2"/>
        <v>Go To Sheet</v>
      </c>
    </row>
    <row r="44" spans="6:11">
      <c r="F44" s="335" t="s">
        <v>116</v>
      </c>
      <c r="G44" s="335" t="s">
        <v>1433</v>
      </c>
      <c r="H44" s="335" t="s">
        <v>117</v>
      </c>
      <c r="I44" s="335">
        <f t="shared" si="3"/>
        <v>42</v>
      </c>
      <c r="J44" s="335" t="s">
        <v>1412</v>
      </c>
      <c r="K44" s="336" t="str">
        <f t="shared" si="2"/>
        <v>Go To Sheet</v>
      </c>
    </row>
    <row r="45" spans="6:11">
      <c r="F45" s="335" t="s">
        <v>118</v>
      </c>
      <c r="G45" s="335" t="s">
        <v>9</v>
      </c>
      <c r="H45" s="335" t="s">
        <v>119</v>
      </c>
      <c r="I45" s="335">
        <f t="shared" si="3"/>
        <v>43</v>
      </c>
      <c r="J45" s="335" t="s">
        <v>1413</v>
      </c>
      <c r="K45" s="336" t="str">
        <f t="shared" si="2"/>
        <v>Go To Sheet</v>
      </c>
    </row>
    <row r="46" spans="6:11">
      <c r="F46" s="335" t="s">
        <v>120</v>
      </c>
      <c r="G46" s="335" t="s">
        <v>1433</v>
      </c>
      <c r="H46" s="335" t="s">
        <v>121</v>
      </c>
      <c r="I46" s="335">
        <f t="shared" si="3"/>
        <v>44</v>
      </c>
      <c r="J46" s="335" t="s">
        <v>1414</v>
      </c>
      <c r="K46" s="336" t="str">
        <f t="shared" si="2"/>
        <v>Go To Sheet</v>
      </c>
    </row>
    <row r="47" spans="6:11">
      <c r="F47" s="335" t="s">
        <v>122</v>
      </c>
      <c r="G47" s="335" t="s">
        <v>9</v>
      </c>
      <c r="H47" s="335" t="s">
        <v>123</v>
      </c>
      <c r="I47" s="335">
        <f t="shared" si="3"/>
        <v>45</v>
      </c>
      <c r="J47" s="335" t="s">
        <v>1415</v>
      </c>
      <c r="K47" s="336" t="str">
        <f t="shared" si="2"/>
        <v>Go To Sheet</v>
      </c>
    </row>
    <row r="48" spans="6:11">
      <c r="F48" s="335" t="s">
        <v>124</v>
      </c>
      <c r="G48" s="335" t="s">
        <v>1433</v>
      </c>
      <c r="H48" s="335" t="s">
        <v>125</v>
      </c>
      <c r="I48" s="335">
        <f t="shared" si="3"/>
        <v>46</v>
      </c>
      <c r="J48" s="335" t="s">
        <v>1416</v>
      </c>
      <c r="K48" s="336" t="str">
        <f t="shared" si="2"/>
        <v>Go To Sheet</v>
      </c>
    </row>
    <row r="49" spans="6:12">
      <c r="F49" s="335" t="s">
        <v>1431</v>
      </c>
      <c r="G49" s="335" t="s">
        <v>1433</v>
      </c>
      <c r="H49" s="335" t="s">
        <v>1432</v>
      </c>
      <c r="I49" s="335">
        <f t="shared" si="3"/>
        <v>47</v>
      </c>
      <c r="J49" s="335" t="s">
        <v>1417</v>
      </c>
      <c r="K49" s="336" t="str">
        <f t="shared" si="2"/>
        <v>Go To Sheet</v>
      </c>
      <c r="L49" s="337"/>
    </row>
    <row r="50" spans="6:12">
      <c r="F50" s="335" t="s">
        <v>126</v>
      </c>
      <c r="G50" s="335" t="s">
        <v>9</v>
      </c>
      <c r="H50" s="335" t="s">
        <v>127</v>
      </c>
      <c r="I50" s="335">
        <f t="shared" si="3"/>
        <v>48</v>
      </c>
      <c r="J50" s="335" t="s">
        <v>1418</v>
      </c>
      <c r="K50" s="336" t="str">
        <f t="shared" si="2"/>
        <v>Go To Sheet</v>
      </c>
    </row>
    <row r="51" spans="6:12">
      <c r="F51" s="335" t="s">
        <v>128</v>
      </c>
      <c r="G51" s="335" t="s">
        <v>9</v>
      </c>
      <c r="H51" s="335" t="s">
        <v>129</v>
      </c>
      <c r="I51" s="335">
        <f t="shared" si="3"/>
        <v>49</v>
      </c>
      <c r="J51" s="335" t="s">
        <v>1419</v>
      </c>
      <c r="K51" s="336" t="str">
        <f t="shared" si="2"/>
        <v>Go To Sheet</v>
      </c>
    </row>
    <row r="52" spans="6:12">
      <c r="F52" s="335" t="s">
        <v>130</v>
      </c>
      <c r="G52" s="335" t="s">
        <v>1433</v>
      </c>
      <c r="H52" s="335" t="s">
        <v>84</v>
      </c>
      <c r="I52" s="335">
        <f t="shared" si="3"/>
        <v>50</v>
      </c>
      <c r="J52" s="335" t="s">
        <v>1420</v>
      </c>
      <c r="K52" s="336" t="str">
        <f t="shared" si="2"/>
        <v>Go To Sheet</v>
      </c>
    </row>
    <row r="53" spans="6:12">
      <c r="F53" s="335" t="s">
        <v>131</v>
      </c>
      <c r="G53" s="335" t="s">
        <v>1433</v>
      </c>
      <c r="H53" s="335" t="s">
        <v>84</v>
      </c>
      <c r="I53" s="335">
        <f t="shared" si="3"/>
        <v>51</v>
      </c>
      <c r="J53" s="335" t="s">
        <v>1421</v>
      </c>
      <c r="K53" s="336" t="str">
        <f t="shared" si="2"/>
        <v>Go To Sheet</v>
      </c>
    </row>
    <row r="54" spans="6:12">
      <c r="F54" s="335" t="s">
        <v>132</v>
      </c>
      <c r="G54" s="335" t="s">
        <v>1433</v>
      </c>
      <c r="H54" s="335" t="s">
        <v>133</v>
      </c>
      <c r="I54" s="335">
        <f t="shared" si="3"/>
        <v>52</v>
      </c>
      <c r="J54" s="335" t="s">
        <v>1422</v>
      </c>
      <c r="K54" s="336" t="str">
        <f t="shared" si="2"/>
        <v>Go To Sheet</v>
      </c>
    </row>
    <row r="55" spans="6:12">
      <c r="F55" s="335" t="s">
        <v>134</v>
      </c>
      <c r="G55" s="335" t="s">
        <v>9</v>
      </c>
      <c r="H55" s="335" t="s">
        <v>135</v>
      </c>
      <c r="I55" s="335">
        <f t="shared" si="3"/>
        <v>53</v>
      </c>
      <c r="J55" s="335" t="s">
        <v>1423</v>
      </c>
      <c r="K55" s="336" t="str">
        <f t="shared" si="2"/>
        <v>Go To Sheet</v>
      </c>
    </row>
    <row r="56" spans="6:12">
      <c r="F56" s="335" t="s">
        <v>136</v>
      </c>
      <c r="G56" s="335" t="s">
        <v>9</v>
      </c>
      <c r="H56" s="335" t="s">
        <v>137</v>
      </c>
      <c r="I56" s="335">
        <f t="shared" si="3"/>
        <v>54</v>
      </c>
      <c r="J56" s="335" t="s">
        <v>1424</v>
      </c>
      <c r="K56" s="336" t="str">
        <f t="shared" si="2"/>
        <v>Go To Sheet</v>
      </c>
    </row>
    <row r="57" spans="6:12">
      <c r="F57" s="335" t="s">
        <v>138</v>
      </c>
      <c r="G57" s="335" t="s">
        <v>1433</v>
      </c>
      <c r="H57" s="335" t="s">
        <v>139</v>
      </c>
      <c r="I57" s="335">
        <f t="shared" si="3"/>
        <v>55</v>
      </c>
      <c r="J57" s="335" t="s">
        <v>1425</v>
      </c>
      <c r="K57" s="336" t="str">
        <f t="shared" si="2"/>
        <v>Go To Sheet</v>
      </c>
    </row>
    <row r="58" spans="6:12">
      <c r="F58" s="335" t="s">
        <v>140</v>
      </c>
      <c r="G58" s="335" t="s">
        <v>1433</v>
      </c>
      <c r="H58" s="335" t="s">
        <v>141</v>
      </c>
      <c r="I58" s="335">
        <f t="shared" si="3"/>
        <v>56</v>
      </c>
      <c r="J58" s="335" t="s">
        <v>1426</v>
      </c>
      <c r="K58" s="336" t="str">
        <f t="shared" si="2"/>
        <v>Go To Sheet</v>
      </c>
    </row>
    <row r="59" spans="6:12">
      <c r="F59" s="335" t="s">
        <v>142</v>
      </c>
      <c r="G59" s="335" t="s">
        <v>1433</v>
      </c>
      <c r="H59" s="335" t="s">
        <v>141</v>
      </c>
      <c r="I59" s="335">
        <f t="shared" si="3"/>
        <v>57</v>
      </c>
      <c r="J59" s="335" t="s">
        <v>1427</v>
      </c>
      <c r="K59" s="336" t="str">
        <f t="shared" si="2"/>
        <v>Go To Sheet</v>
      </c>
    </row>
    <row r="60" spans="6:12">
      <c r="F60" s="335" t="s">
        <v>143</v>
      </c>
      <c r="G60" s="335" t="s">
        <v>9</v>
      </c>
      <c r="H60" s="335" t="s">
        <v>144</v>
      </c>
      <c r="I60" s="335">
        <f t="shared" si="3"/>
        <v>58</v>
      </c>
      <c r="J60" s="335" t="s">
        <v>1428</v>
      </c>
      <c r="K60" s="336" t="str">
        <f t="shared" si="2"/>
        <v>Go To Sheet</v>
      </c>
    </row>
    <row r="61" spans="6:12">
      <c r="F61" s="335" t="s">
        <v>145</v>
      </c>
      <c r="G61" s="335" t="s">
        <v>22</v>
      </c>
      <c r="H61" s="335" t="s">
        <v>146</v>
      </c>
      <c r="I61" s="335">
        <f t="shared" si="3"/>
        <v>59</v>
      </c>
      <c r="J61" s="335" t="s">
        <v>1429</v>
      </c>
      <c r="K61" s="336" t="str">
        <f t="shared" si="2"/>
        <v>Go To Sheet</v>
      </c>
    </row>
    <row r="62" spans="6:12">
      <c r="F62" s="335" t="s">
        <v>147</v>
      </c>
      <c r="G62" s="335" t="s">
        <v>9</v>
      </c>
      <c r="H62" s="335" t="s">
        <v>148</v>
      </c>
      <c r="J62" s="335" t="s">
        <v>1430</v>
      </c>
      <c r="K62" s="336" t="str">
        <f t="shared" si="2"/>
        <v>Go To Sheet</v>
      </c>
    </row>
    <row r="63" spans="6:12">
      <c r="F63" s="335" t="s">
        <v>1604</v>
      </c>
      <c r="G63" s="335" t="s">
        <v>9</v>
      </c>
      <c r="H63" s="335" t="s">
        <v>1620</v>
      </c>
      <c r="J63" s="335" t="s">
        <v>1619</v>
      </c>
      <c r="K63" s="336" t="str">
        <f t="shared" si="2"/>
        <v>Go To Sheet</v>
      </c>
    </row>
  </sheetData>
  <autoFilter ref="F1:K93" xr:uid="{1E37928A-72C1-DD4A-AFB6-43C5C306967B}"/>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0C09-301E-4D4F-9FE3-54FE68B5F641}">
  <sheetPr codeName="Sheet19"/>
  <dimension ref="A1:C33"/>
  <sheetViews>
    <sheetView topLeftCell="A9" workbookViewId="0">
      <selection activeCell="A14" sqref="A14"/>
    </sheetView>
  </sheetViews>
  <sheetFormatPr defaultColWidth="10.625" defaultRowHeight="15.75"/>
  <cols>
    <col min="1" max="1" width="15.875" bestFit="1" customWidth="1"/>
    <col min="2" max="2" width="13.375" bestFit="1" customWidth="1"/>
    <col min="3" max="3" width="12.875" bestFit="1" customWidth="1"/>
  </cols>
  <sheetData>
    <row r="1" spans="1:3" ht="23.25">
      <c r="A1" s="11" t="s">
        <v>490</v>
      </c>
    </row>
    <row r="2" spans="1:3">
      <c r="A2" s="2"/>
      <c r="B2" s="2"/>
      <c r="C2" s="2"/>
    </row>
    <row r="3" spans="1:3">
      <c r="A3" s="1" t="s">
        <v>11</v>
      </c>
      <c r="B3" s="3" t="s">
        <v>12</v>
      </c>
    </row>
    <row r="4" spans="1:3">
      <c r="A4" s="3" t="s">
        <v>15</v>
      </c>
      <c r="B4" t="s">
        <v>491</v>
      </c>
    </row>
    <row r="5" spans="1:3">
      <c r="A5" s="3" t="s">
        <v>492</v>
      </c>
      <c r="B5" t="s">
        <v>493</v>
      </c>
    </row>
    <row r="6" spans="1:3">
      <c r="A6" s="3" t="s">
        <v>17</v>
      </c>
      <c r="B6" t="s">
        <v>494</v>
      </c>
    </row>
    <row r="7" spans="1:3">
      <c r="A7" s="3" t="s">
        <v>20</v>
      </c>
      <c r="B7" t="s">
        <v>495</v>
      </c>
    </row>
    <row r="8" spans="1:3">
      <c r="A8" s="3" t="s">
        <v>496</v>
      </c>
      <c r="B8" t="s">
        <v>497</v>
      </c>
    </row>
    <row r="9" spans="1:3">
      <c r="A9" s="4" t="s">
        <v>498</v>
      </c>
      <c r="B9" s="2" t="s">
        <v>499</v>
      </c>
      <c r="C9" s="2"/>
    </row>
    <row r="10" spans="1:3">
      <c r="A10" s="8" t="s">
        <v>30</v>
      </c>
      <c r="B10" s="10"/>
      <c r="C10" s="10"/>
    </row>
    <row r="11" spans="1:3">
      <c r="A11" s="8" t="s">
        <v>33</v>
      </c>
      <c r="B11" s="9" t="s">
        <v>387</v>
      </c>
      <c r="C11" s="9"/>
    </row>
    <row r="12" spans="1:3">
      <c r="A12" s="5" t="s">
        <v>36</v>
      </c>
      <c r="B12" s="17"/>
      <c r="C12" s="17"/>
    </row>
    <row r="13" spans="1:3">
      <c r="A13" s="8" t="s">
        <v>43</v>
      </c>
      <c r="B13" s="10"/>
      <c r="C13" s="10"/>
    </row>
    <row r="14" spans="1:3">
      <c r="A14" s="8" t="s">
        <v>49</v>
      </c>
      <c r="B14" s="10"/>
      <c r="C14" s="10"/>
    </row>
    <row r="15" spans="1:3">
      <c r="A15" s="5" t="s">
        <v>52</v>
      </c>
      <c r="B15" s="3" t="s">
        <v>53</v>
      </c>
      <c r="C15" s="3" t="s">
        <v>54</v>
      </c>
    </row>
    <row r="19" spans="1:3">
      <c r="A19" s="2"/>
      <c r="B19" s="2"/>
      <c r="C19" s="2"/>
    </row>
    <row r="20" spans="1:3">
      <c r="A20" s="1" t="s">
        <v>65</v>
      </c>
    </row>
    <row r="21" spans="1:3">
      <c r="A21" s="3" t="s">
        <v>68</v>
      </c>
    </row>
    <row r="22" spans="1:3">
      <c r="A22" s="4" t="s">
        <v>71</v>
      </c>
      <c r="B22" s="2"/>
      <c r="C22" s="2"/>
    </row>
    <row r="23" spans="1:3">
      <c r="A23" s="1" t="s">
        <v>74</v>
      </c>
    </row>
    <row r="24" spans="1:3">
      <c r="A24" s="3" t="s">
        <v>76</v>
      </c>
    </row>
    <row r="25" spans="1:3">
      <c r="A25" s="4" t="s">
        <v>79</v>
      </c>
      <c r="B25" s="2"/>
      <c r="C25" s="2"/>
    </row>
    <row r="26" spans="1:3">
      <c r="A26" s="13" t="s">
        <v>82</v>
      </c>
      <c r="B26" s="2"/>
      <c r="C26" s="2"/>
    </row>
    <row r="27" spans="1:3">
      <c r="A27" s="13" t="s">
        <v>85</v>
      </c>
      <c r="B27" s="2"/>
      <c r="C27" s="2"/>
    </row>
    <row r="28" spans="1:3">
      <c r="A28" s="13" t="s">
        <v>88</v>
      </c>
      <c r="B28" s="2"/>
      <c r="C28" s="2"/>
    </row>
    <row r="29" spans="1:3">
      <c r="A29" s="12" t="s">
        <v>90</v>
      </c>
      <c r="B29" s="10"/>
      <c r="C29" s="10"/>
    </row>
    <row r="30" spans="1:3">
      <c r="A30" s="12" t="s">
        <v>93</v>
      </c>
      <c r="B30" s="10" t="s">
        <v>500</v>
      </c>
      <c r="C30" s="10"/>
    </row>
    <row r="31" spans="1:3">
      <c r="A31" s="12" t="s">
        <v>96</v>
      </c>
      <c r="B31" s="10" t="s">
        <v>501</v>
      </c>
      <c r="C31" s="10"/>
    </row>
    <row r="32" spans="1:3">
      <c r="A32" s="12" t="s">
        <v>99</v>
      </c>
      <c r="B32" s="15" t="s">
        <v>502</v>
      </c>
      <c r="C32" s="10"/>
    </row>
    <row r="33" spans="1:3">
      <c r="A33" s="12" t="s">
        <v>102</v>
      </c>
      <c r="B33" s="15" t="s">
        <v>503</v>
      </c>
      <c r="C33" s="10"/>
    </row>
  </sheetData>
  <hyperlinks>
    <hyperlink ref="B32" r:id="rId1" xr:uid="{05FC0C01-A7E5-1F4A-9B12-B0257E8827CB}"/>
    <hyperlink ref="B33" r:id="rId2" xr:uid="{1AF0AD8B-7549-4DF4-83FF-AA5640F7C76A}"/>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9153A-CB10-DC4C-B022-FF1DD16B3798}">
  <sheetPr codeName="Sheet20"/>
  <dimension ref="A1:C42"/>
  <sheetViews>
    <sheetView topLeftCell="A3" workbookViewId="0">
      <selection activeCell="B9" sqref="B9:C9"/>
    </sheetView>
  </sheetViews>
  <sheetFormatPr defaultColWidth="10.625" defaultRowHeight="15.75"/>
  <cols>
    <col min="1" max="1" width="24.375" style="45" customWidth="1"/>
    <col min="2" max="2" width="35.125" style="38" customWidth="1"/>
    <col min="3" max="3" width="43.25" style="38" customWidth="1"/>
    <col min="4" max="16384" width="10.625" style="209"/>
  </cols>
  <sheetData>
    <row r="1" spans="1:3" ht="23.25">
      <c r="A1" s="104" t="s">
        <v>57</v>
      </c>
      <c r="B1" s="316"/>
      <c r="C1" s="316"/>
    </row>
    <row r="2" spans="1:3">
      <c r="A2" s="57"/>
      <c r="B2" s="231"/>
      <c r="C2" s="231"/>
    </row>
    <row r="3" spans="1:3">
      <c r="A3" s="105" t="s">
        <v>11</v>
      </c>
      <c r="B3" s="317" t="s">
        <v>12</v>
      </c>
      <c r="C3" s="317"/>
    </row>
    <row r="4" spans="1:3" ht="51.75" customHeight="1">
      <c r="A4" s="117" t="s">
        <v>15</v>
      </c>
      <c r="B4" s="315" t="s">
        <v>1556</v>
      </c>
      <c r="C4" s="315"/>
    </row>
    <row r="5" spans="1:3">
      <c r="A5" s="117" t="s">
        <v>492</v>
      </c>
      <c r="B5" s="311" t="s">
        <v>504</v>
      </c>
      <c r="C5" s="311"/>
    </row>
    <row r="6" spans="1:3">
      <c r="A6" s="249" t="s">
        <v>1562</v>
      </c>
      <c r="B6" s="311" t="s">
        <v>1557</v>
      </c>
      <c r="C6" s="311"/>
    </row>
    <row r="7" spans="1:3">
      <c r="A7" s="117" t="s">
        <v>505</v>
      </c>
      <c r="B7" s="310" t="s">
        <v>1558</v>
      </c>
      <c r="C7" s="310"/>
    </row>
    <row r="8" spans="1:3">
      <c r="A8" s="117" t="s">
        <v>20</v>
      </c>
      <c r="B8" s="311" t="s">
        <v>1559</v>
      </c>
      <c r="C8" s="311"/>
    </row>
    <row r="9" spans="1:3">
      <c r="A9" s="117" t="s">
        <v>506</v>
      </c>
      <c r="B9" s="312" t="s">
        <v>1560</v>
      </c>
      <c r="C9" s="312"/>
    </row>
    <row r="10" spans="1:3">
      <c r="A10" s="74" t="s">
        <v>30</v>
      </c>
      <c r="B10" s="313" t="s">
        <v>507</v>
      </c>
      <c r="C10" s="313"/>
    </row>
    <row r="11" spans="1:3">
      <c r="A11" s="74" t="s">
        <v>33</v>
      </c>
      <c r="B11" s="314" t="s">
        <v>238</v>
      </c>
      <c r="C11" s="314"/>
    </row>
    <row r="12" spans="1:3">
      <c r="A12" s="115" t="s">
        <v>36</v>
      </c>
      <c r="B12" s="305"/>
      <c r="C12" s="305"/>
    </row>
    <row r="13" spans="1:3">
      <c r="A13" s="117" t="s">
        <v>508</v>
      </c>
      <c r="B13" s="306" t="s">
        <v>1564</v>
      </c>
      <c r="C13" s="306"/>
    </row>
    <row r="14" spans="1:3">
      <c r="A14" s="118" t="s">
        <v>43</v>
      </c>
      <c r="B14" s="307"/>
      <c r="C14" s="307"/>
    </row>
    <row r="15" spans="1:3">
      <c r="A15" s="117" t="s">
        <v>201</v>
      </c>
      <c r="B15" s="252" t="s">
        <v>5</v>
      </c>
      <c r="C15" s="253" t="s">
        <v>1548</v>
      </c>
    </row>
    <row r="16" spans="1:3">
      <c r="B16" s="254" t="s">
        <v>203</v>
      </c>
      <c r="C16" s="255" t="s">
        <v>1561</v>
      </c>
    </row>
    <row r="17" spans="1:3">
      <c r="A17" s="115"/>
      <c r="B17" s="253" t="s">
        <v>305</v>
      </c>
      <c r="C17" s="256" t="s">
        <v>308</v>
      </c>
    </row>
    <row r="18" spans="1:3">
      <c r="A18" s="115"/>
      <c r="B18" s="253" t="s">
        <v>307</v>
      </c>
      <c r="C18" s="256" t="s">
        <v>308</v>
      </c>
    </row>
    <row r="19" spans="1:3">
      <c r="A19" s="124"/>
      <c r="B19" s="257" t="s">
        <v>309</v>
      </c>
      <c r="C19" s="258" t="s">
        <v>430</v>
      </c>
    </row>
    <row r="20" spans="1:3">
      <c r="A20" s="115" t="s">
        <v>46</v>
      </c>
    </row>
    <row r="21" spans="1:3">
      <c r="A21" s="117" t="s">
        <v>509</v>
      </c>
      <c r="B21" s="308"/>
      <c r="C21" s="308"/>
    </row>
    <row r="22" spans="1:3">
      <c r="A22" s="117" t="s">
        <v>510</v>
      </c>
      <c r="B22" s="309"/>
      <c r="C22" s="309"/>
    </row>
    <row r="23" spans="1:3" ht="31.5">
      <c r="A23" s="74" t="s">
        <v>49</v>
      </c>
      <c r="B23" s="250" t="s">
        <v>1549</v>
      </c>
      <c r="C23" s="259"/>
    </row>
    <row r="24" spans="1:3">
      <c r="A24" s="115" t="s">
        <v>52</v>
      </c>
      <c r="B24" s="260" t="s">
        <v>512</v>
      </c>
      <c r="C24" s="261" t="s">
        <v>513</v>
      </c>
    </row>
    <row r="25" spans="1:3">
      <c r="B25" s="251" t="s">
        <v>1563</v>
      </c>
      <c r="C25" s="262">
        <v>0.5</v>
      </c>
    </row>
    <row r="26" spans="1:3">
      <c r="B26" s="263" t="s">
        <v>514</v>
      </c>
      <c r="C26" s="262">
        <v>1</v>
      </c>
    </row>
    <row r="27" spans="1:3">
      <c r="B27" s="263" t="s">
        <v>1550</v>
      </c>
      <c r="C27" s="262">
        <v>2</v>
      </c>
    </row>
    <row r="28" spans="1:3">
      <c r="A28" s="57"/>
      <c r="B28" s="264" t="s">
        <v>1551</v>
      </c>
      <c r="C28" s="265">
        <v>10</v>
      </c>
    </row>
    <row r="29" spans="1:3">
      <c r="A29" s="105" t="s">
        <v>65</v>
      </c>
      <c r="B29" s="263"/>
      <c r="C29" s="252"/>
    </row>
    <row r="30" spans="1:3">
      <c r="A30" s="127" t="s">
        <v>71</v>
      </c>
      <c r="B30" s="303" t="s">
        <v>1621</v>
      </c>
      <c r="C30" s="303"/>
    </row>
    <row r="31" spans="1:3">
      <c r="A31" s="90" t="s">
        <v>74</v>
      </c>
      <c r="B31" s="304" t="s">
        <v>1552</v>
      </c>
      <c r="C31" s="304"/>
    </row>
    <row r="32" spans="1:3">
      <c r="A32" s="128" t="s">
        <v>82</v>
      </c>
      <c r="B32" s="250" t="s">
        <v>1553</v>
      </c>
      <c r="C32" s="250"/>
    </row>
    <row r="33" spans="1:3" ht="31.5">
      <c r="A33" s="129" t="s">
        <v>85</v>
      </c>
      <c r="B33" s="288" t="s">
        <v>1554</v>
      </c>
      <c r="C33" s="288"/>
    </row>
    <row r="34" spans="1:3">
      <c r="A34" s="128" t="s">
        <v>88</v>
      </c>
      <c r="B34" s="288" t="s">
        <v>219</v>
      </c>
      <c r="C34" s="288"/>
    </row>
    <row r="35" spans="1:3">
      <c r="A35" s="90" t="s">
        <v>90</v>
      </c>
      <c r="B35" s="288" t="s">
        <v>515</v>
      </c>
      <c r="C35" s="288"/>
    </row>
    <row r="36" spans="1:3">
      <c r="A36" s="90" t="s">
        <v>93</v>
      </c>
      <c r="B36" s="288" t="s">
        <v>516</v>
      </c>
      <c r="C36" s="288"/>
    </row>
    <row r="37" spans="1:3">
      <c r="A37" s="90" t="s">
        <v>96</v>
      </c>
      <c r="B37" s="288" t="s">
        <v>1555</v>
      </c>
      <c r="C37" s="288"/>
    </row>
    <row r="38" spans="1:3">
      <c r="A38" s="90" t="s">
        <v>99</v>
      </c>
      <c r="B38" s="301" t="s">
        <v>517</v>
      </c>
      <c r="C38" s="302"/>
    </row>
    <row r="39" spans="1:3">
      <c r="A39" s="90" t="s">
        <v>102</v>
      </c>
      <c r="B39" s="301" t="s">
        <v>518</v>
      </c>
      <c r="C39" s="302"/>
    </row>
    <row r="41" spans="1:3">
      <c r="B41" s="300"/>
      <c r="C41" s="300"/>
    </row>
    <row r="42" spans="1:3">
      <c r="B42" s="300"/>
      <c r="C42" s="300"/>
    </row>
  </sheetData>
  <mergeCells count="26">
    <mergeCell ref="B4:C4"/>
    <mergeCell ref="B5:C5"/>
    <mergeCell ref="B6:C6"/>
    <mergeCell ref="B1:C1"/>
    <mergeCell ref="B3:C3"/>
    <mergeCell ref="B7:C7"/>
    <mergeCell ref="B8:C8"/>
    <mergeCell ref="B9:C9"/>
    <mergeCell ref="B10:C10"/>
    <mergeCell ref="B11:C11"/>
    <mergeCell ref="B12:C12"/>
    <mergeCell ref="B13:C13"/>
    <mergeCell ref="B14:C14"/>
    <mergeCell ref="B21:C21"/>
    <mergeCell ref="B22:C22"/>
    <mergeCell ref="B30:C30"/>
    <mergeCell ref="B31:C31"/>
    <mergeCell ref="B33:C33"/>
    <mergeCell ref="B34:C34"/>
    <mergeCell ref="B35:C35"/>
    <mergeCell ref="B42:C42"/>
    <mergeCell ref="B36:C36"/>
    <mergeCell ref="B37:C37"/>
    <mergeCell ref="B38:C38"/>
    <mergeCell ref="B39:C39"/>
    <mergeCell ref="B41:C41"/>
  </mergeCells>
  <hyperlinks>
    <hyperlink ref="B39" r:id="rId1" xr:uid="{0D9B06FD-F1F1-49D2-82BC-194A5F14C220}"/>
    <hyperlink ref="B38" r:id="rId2" xr:uid="{5439DA8C-5A85-4964-A4FB-CAD895110360}"/>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C5BAB-D7D6-494B-9B34-7DB5B3873DCA}">
  <sheetPr codeName="Sheet21"/>
  <dimension ref="A1:E36"/>
  <sheetViews>
    <sheetView topLeftCell="A18" workbookViewId="0">
      <selection activeCell="A21" sqref="A21"/>
    </sheetView>
  </sheetViews>
  <sheetFormatPr defaultColWidth="10.5" defaultRowHeight="15.75"/>
  <cols>
    <col min="1" max="1" width="22.125" customWidth="1"/>
    <col min="2" max="2" width="13.375" bestFit="1" customWidth="1"/>
    <col min="3" max="3" width="12.875" bestFit="1" customWidth="1"/>
  </cols>
  <sheetData>
    <row r="1" spans="1:5" ht="23.25">
      <c r="A1" s="11" t="s">
        <v>519</v>
      </c>
    </row>
    <row r="2" spans="1:5">
      <c r="A2" s="2"/>
      <c r="B2" s="2"/>
      <c r="C2" s="2"/>
    </row>
    <row r="3" spans="1:5">
      <c r="A3" s="1" t="s">
        <v>11</v>
      </c>
      <c r="B3" s="3" t="s">
        <v>12</v>
      </c>
    </row>
    <row r="4" spans="1:5">
      <c r="A4" s="82" t="s">
        <v>1322</v>
      </c>
      <c r="B4" s="17" t="s">
        <v>1323</v>
      </c>
      <c r="E4" t="s">
        <v>1324</v>
      </c>
    </row>
    <row r="5" spans="1:5">
      <c r="A5" s="82" t="s">
        <v>1325</v>
      </c>
      <c r="B5" s="17" t="s">
        <v>1326</v>
      </c>
      <c r="E5" t="s">
        <v>1327</v>
      </c>
    </row>
    <row r="6" spans="1:5">
      <c r="A6" s="82" t="s">
        <v>520</v>
      </c>
      <c r="B6" t="s">
        <v>521</v>
      </c>
    </row>
    <row r="7" spans="1:5">
      <c r="A7" s="82" t="s">
        <v>17</v>
      </c>
      <c r="B7" t="s">
        <v>1328</v>
      </c>
    </row>
    <row r="8" spans="1:5">
      <c r="A8" s="82" t="s">
        <v>522</v>
      </c>
      <c r="B8" t="s">
        <v>523</v>
      </c>
    </row>
    <row r="9" spans="1:5">
      <c r="A9" s="8" t="s">
        <v>30</v>
      </c>
      <c r="B9" s="10" t="s">
        <v>524</v>
      </c>
      <c r="C9" s="10"/>
    </row>
    <row r="10" spans="1:5">
      <c r="A10" s="8" t="s">
        <v>33</v>
      </c>
      <c r="B10" s="9" t="s">
        <v>238</v>
      </c>
      <c r="C10" s="9"/>
    </row>
    <row r="11" spans="1:5">
      <c r="A11" s="5" t="s">
        <v>36</v>
      </c>
      <c r="B11" s="17" t="s">
        <v>525</v>
      </c>
      <c r="C11" s="17"/>
    </row>
    <row r="12" spans="1:5">
      <c r="A12" s="18" t="s">
        <v>43</v>
      </c>
      <c r="B12" s="21"/>
      <c r="C12" s="21"/>
    </row>
    <row r="13" spans="1:5">
      <c r="A13" s="3" t="s">
        <v>201</v>
      </c>
      <c r="B13" t="s">
        <v>5</v>
      </c>
      <c r="C13" t="s">
        <v>526</v>
      </c>
    </row>
    <row r="14" spans="1:5" ht="45">
      <c r="B14" s="50" t="s">
        <v>413</v>
      </c>
      <c r="C14" s="50" t="s">
        <v>204</v>
      </c>
    </row>
    <row r="15" spans="1:5">
      <c r="A15" s="5"/>
      <c r="B15" s="39" t="s">
        <v>414</v>
      </c>
      <c r="C15" s="40" t="s">
        <v>316</v>
      </c>
    </row>
    <row r="16" spans="1:5">
      <c r="A16" s="5"/>
      <c r="B16" s="39" t="s">
        <v>429</v>
      </c>
      <c r="C16" s="40" t="s">
        <v>316</v>
      </c>
    </row>
    <row r="17" spans="1:3" ht="31.5">
      <c r="A17" s="5"/>
      <c r="B17" s="39" t="s">
        <v>309</v>
      </c>
      <c r="C17" s="40" t="s">
        <v>430</v>
      </c>
    </row>
    <row r="18" spans="1:3" ht="75">
      <c r="A18" s="3" t="s">
        <v>240</v>
      </c>
      <c r="B18" s="50" t="s">
        <v>527</v>
      </c>
      <c r="C18" s="50" t="s">
        <v>204</v>
      </c>
    </row>
    <row r="19" spans="1:3" ht="31.5">
      <c r="A19" s="67" t="s">
        <v>528</v>
      </c>
      <c r="B19" s="40" t="s">
        <v>529</v>
      </c>
      <c r="C19" s="40" t="s">
        <v>314</v>
      </c>
    </row>
    <row r="20" spans="1:3" ht="31.5">
      <c r="A20" s="67" t="s">
        <v>528</v>
      </c>
      <c r="B20" s="40" t="s">
        <v>530</v>
      </c>
      <c r="C20" s="51" t="s">
        <v>531</v>
      </c>
    </row>
    <row r="21" spans="1:3">
      <c r="A21" s="8" t="s">
        <v>49</v>
      </c>
      <c r="B21" s="10" t="s">
        <v>511</v>
      </c>
      <c r="C21" s="10"/>
    </row>
    <row r="22" spans="1:3">
      <c r="A22" s="5" t="s">
        <v>52</v>
      </c>
      <c r="B22" s="3" t="s">
        <v>341</v>
      </c>
      <c r="C22" s="3" t="s">
        <v>342</v>
      </c>
    </row>
    <row r="23" spans="1:3">
      <c r="B23" t="s">
        <v>343</v>
      </c>
      <c r="C23">
        <v>1E-4</v>
      </c>
    </row>
    <row r="24" spans="1:3">
      <c r="A24" s="2"/>
      <c r="B24" s="2" t="s">
        <v>532</v>
      </c>
      <c r="C24" s="2">
        <v>0.01</v>
      </c>
    </row>
    <row r="25" spans="1:3">
      <c r="A25" s="1" t="s">
        <v>65</v>
      </c>
    </row>
    <row r="26" spans="1:3">
      <c r="A26" s="4" t="s">
        <v>71</v>
      </c>
      <c r="B26" s="2" t="s">
        <v>533</v>
      </c>
      <c r="C26" s="2"/>
    </row>
    <row r="27" spans="1:3">
      <c r="A27" s="1" t="s">
        <v>74</v>
      </c>
    </row>
    <row r="28" spans="1:3">
      <c r="A28" s="4" t="s">
        <v>76</v>
      </c>
      <c r="B28" s="2"/>
      <c r="C28" s="2"/>
    </row>
    <row r="29" spans="1:3">
      <c r="A29" s="13" t="s">
        <v>82</v>
      </c>
      <c r="B29" s="2" t="s">
        <v>534</v>
      </c>
      <c r="C29" s="2"/>
    </row>
    <row r="30" spans="1:3">
      <c r="A30" s="13" t="s">
        <v>85</v>
      </c>
      <c r="B30" s="2"/>
      <c r="C30" s="2"/>
    </row>
    <row r="31" spans="1:3">
      <c r="A31" s="13" t="s">
        <v>88</v>
      </c>
      <c r="B31" s="2" t="s">
        <v>219</v>
      </c>
      <c r="C31" s="2"/>
    </row>
    <row r="32" spans="1:3">
      <c r="A32" s="12" t="s">
        <v>90</v>
      </c>
      <c r="B32" s="10" t="s">
        <v>535</v>
      </c>
      <c r="C32" s="10"/>
    </row>
    <row r="33" spans="1:3">
      <c r="A33" s="12" t="s">
        <v>93</v>
      </c>
      <c r="B33" s="10" t="s">
        <v>536</v>
      </c>
      <c r="C33" s="10"/>
    </row>
    <row r="34" spans="1:3">
      <c r="A34" s="12" t="s">
        <v>96</v>
      </c>
      <c r="B34" s="10" t="s">
        <v>537</v>
      </c>
      <c r="C34" s="10"/>
    </row>
    <row r="35" spans="1:3">
      <c r="A35" s="12" t="s">
        <v>99</v>
      </c>
      <c r="B35" s="15" t="s">
        <v>538</v>
      </c>
      <c r="C35" s="10"/>
    </row>
    <row r="36" spans="1:3">
      <c r="A36" s="12" t="s">
        <v>102</v>
      </c>
      <c r="B36" s="15" t="s">
        <v>539</v>
      </c>
      <c r="C36" s="10"/>
    </row>
  </sheetData>
  <hyperlinks>
    <hyperlink ref="B36" r:id="rId1" xr:uid="{40AE07D2-0FFD-F344-BAE9-917C104BC021}"/>
    <hyperlink ref="B35" r:id="rId2" xr:uid="{6162337D-CABE-744F-9F3D-DA39DCA1DC44}"/>
  </hyperlinks>
  <pageMargins left="0.7" right="0.7" top="0.75" bottom="0.75" header="0.3" footer="0.3"/>
  <pageSetup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D6792-775C-B64A-A738-B7DB4DD3760F}">
  <sheetPr codeName="Sheet22"/>
  <dimension ref="A1:C26"/>
  <sheetViews>
    <sheetView topLeftCell="A12" workbookViewId="0">
      <selection activeCell="A16" sqref="A16"/>
    </sheetView>
  </sheetViews>
  <sheetFormatPr defaultColWidth="10.625" defaultRowHeight="15.75"/>
  <cols>
    <col min="1" max="1" width="15.875" bestFit="1" customWidth="1"/>
    <col min="2" max="2" width="13.375" bestFit="1" customWidth="1"/>
    <col min="3" max="3" width="12.875" bestFit="1" customWidth="1"/>
  </cols>
  <sheetData>
    <row r="1" spans="1:3" ht="23.25">
      <c r="A1" s="11" t="s">
        <v>540</v>
      </c>
    </row>
    <row r="2" spans="1:3">
      <c r="A2" s="2"/>
      <c r="B2" s="2"/>
      <c r="C2" s="2"/>
    </row>
    <row r="3" spans="1:3">
      <c r="A3" s="1" t="s">
        <v>11</v>
      </c>
      <c r="B3" s="3" t="s">
        <v>12</v>
      </c>
    </row>
    <row r="4" spans="1:3">
      <c r="A4" s="3" t="s">
        <v>15</v>
      </c>
      <c r="B4" t="s">
        <v>541</v>
      </c>
    </row>
    <row r="5" spans="1:3">
      <c r="A5" s="3" t="s">
        <v>17</v>
      </c>
      <c r="B5" t="s">
        <v>542</v>
      </c>
    </row>
    <row r="6" spans="1:3">
      <c r="A6" s="3" t="s">
        <v>20</v>
      </c>
      <c r="B6" t="s">
        <v>543</v>
      </c>
    </row>
    <row r="7" spans="1:3">
      <c r="A7" s="8" t="s">
        <v>30</v>
      </c>
      <c r="B7" s="10" t="s">
        <v>544</v>
      </c>
      <c r="C7" s="10"/>
    </row>
    <row r="8" spans="1:3">
      <c r="A8" s="8" t="s">
        <v>33</v>
      </c>
      <c r="B8" s="9" t="s">
        <v>387</v>
      </c>
      <c r="C8" s="9"/>
    </row>
    <row r="9" spans="1:3">
      <c r="A9" s="5" t="s">
        <v>36</v>
      </c>
      <c r="B9" s="17"/>
      <c r="C9" s="17"/>
    </row>
    <row r="10" spans="1:3">
      <c r="A10" s="18" t="s">
        <v>43</v>
      </c>
      <c r="B10" s="21"/>
      <c r="C10" s="21"/>
    </row>
    <row r="11" spans="1:3">
      <c r="A11" s="3" t="s">
        <v>303</v>
      </c>
      <c r="B11" t="s">
        <v>5</v>
      </c>
      <c r="C11" t="s">
        <v>545</v>
      </c>
    </row>
    <row r="12" spans="1:3" ht="36.950000000000003" customHeight="1">
      <c r="B12" s="23" t="s">
        <v>203</v>
      </c>
      <c r="C12" s="23" t="s">
        <v>204</v>
      </c>
    </row>
    <row r="13" spans="1:3">
      <c r="A13" s="5"/>
      <c r="B13" s="28" t="s">
        <v>451</v>
      </c>
      <c r="C13" t="s">
        <v>306</v>
      </c>
    </row>
    <row r="14" spans="1:3">
      <c r="A14" s="5"/>
      <c r="B14" s="68" t="s">
        <v>546</v>
      </c>
      <c r="C14" t="s">
        <v>306</v>
      </c>
    </row>
    <row r="15" spans="1:3">
      <c r="A15" s="6"/>
      <c r="B15" s="34" t="s">
        <v>305</v>
      </c>
      <c r="C15" s="2" t="s">
        <v>547</v>
      </c>
    </row>
    <row r="16" spans="1:3">
      <c r="A16" s="8" t="s">
        <v>49</v>
      </c>
      <c r="B16" s="10" t="s">
        <v>208</v>
      </c>
      <c r="C16" s="10"/>
    </row>
    <row r="17" spans="1:3">
      <c r="A17" s="8" t="s">
        <v>52</v>
      </c>
      <c r="B17" s="9" t="s">
        <v>548</v>
      </c>
      <c r="C17" s="22"/>
    </row>
    <row r="18" spans="1:3">
      <c r="A18" s="12" t="s">
        <v>74</v>
      </c>
      <c r="B18" s="10" t="s">
        <v>549</v>
      </c>
      <c r="C18" s="10"/>
    </row>
    <row r="19" spans="1:3">
      <c r="A19" s="13" t="s">
        <v>82</v>
      </c>
      <c r="B19" s="2" t="s">
        <v>218</v>
      </c>
      <c r="C19" s="2"/>
    </row>
    <row r="20" spans="1:3">
      <c r="A20" s="13" t="s">
        <v>85</v>
      </c>
      <c r="B20" s="2"/>
      <c r="C20" s="2"/>
    </row>
    <row r="21" spans="1:3">
      <c r="A21" s="13" t="s">
        <v>88</v>
      </c>
      <c r="B21" s="2"/>
      <c r="C21" s="2"/>
    </row>
    <row r="22" spans="1:3">
      <c r="A22" s="12" t="s">
        <v>90</v>
      </c>
      <c r="B22" s="10" t="s">
        <v>550</v>
      </c>
      <c r="C22" s="10"/>
    </row>
    <row r="23" spans="1:3">
      <c r="A23" s="12" t="s">
        <v>93</v>
      </c>
      <c r="B23" s="10" t="s">
        <v>551</v>
      </c>
      <c r="C23" s="10"/>
    </row>
    <row r="24" spans="1:3">
      <c r="A24" s="12" t="s">
        <v>96</v>
      </c>
      <c r="B24" s="10" t="s">
        <v>552</v>
      </c>
      <c r="C24" s="10"/>
    </row>
    <row r="25" spans="1:3">
      <c r="A25" s="12" t="s">
        <v>99</v>
      </c>
      <c r="B25" s="15" t="s">
        <v>553</v>
      </c>
      <c r="C25" s="10"/>
    </row>
    <row r="26" spans="1:3">
      <c r="A26" s="12" t="s">
        <v>102</v>
      </c>
      <c r="B26" s="15" t="s">
        <v>554</v>
      </c>
      <c r="C26" s="10"/>
    </row>
  </sheetData>
  <hyperlinks>
    <hyperlink ref="B26" r:id="rId1" xr:uid="{6F7CB902-8571-3743-BA3E-F63823CC8419}"/>
    <hyperlink ref="B25" r:id="rId2" xr:uid="{E65FDD19-A911-EB45-949E-C87571CB2354}"/>
  </hyperlinks>
  <pageMargins left="0.7" right="0.7" top="0.75" bottom="0.75" header="0.3" footer="0.3"/>
  <pageSetup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7B5C0-2137-0A47-96C5-11E330A49424}">
  <sheetPr codeName="Sheet23"/>
  <dimension ref="A1:G40"/>
  <sheetViews>
    <sheetView topLeftCell="A5" workbookViewId="0">
      <selection activeCell="A18" sqref="A18:B18"/>
    </sheetView>
  </sheetViews>
  <sheetFormatPr defaultColWidth="10.625" defaultRowHeight="15.75"/>
  <cols>
    <col min="1" max="1" width="24.625" style="31" customWidth="1"/>
    <col min="2" max="2" width="21.125" style="31" customWidth="1"/>
    <col min="3" max="3" width="26.25" style="31" customWidth="1"/>
  </cols>
  <sheetData>
    <row r="1" spans="1:3" ht="46.5">
      <c r="A1" s="267" t="s">
        <v>555</v>
      </c>
    </row>
    <row r="2" spans="1:3">
      <c r="A2" s="54"/>
      <c r="B2" s="54"/>
      <c r="C2" s="54"/>
    </row>
    <row r="3" spans="1:3">
      <c r="A3" s="268" t="s">
        <v>11</v>
      </c>
      <c r="B3" s="269" t="s">
        <v>12</v>
      </c>
    </row>
    <row r="4" spans="1:3">
      <c r="A4" s="269" t="s">
        <v>15</v>
      </c>
      <c r="B4" s="31" t="s">
        <v>556</v>
      </c>
    </row>
    <row r="5" spans="1:3">
      <c r="A5" s="269" t="s">
        <v>492</v>
      </c>
      <c r="B5" s="31" t="s">
        <v>557</v>
      </c>
    </row>
    <row r="6" spans="1:3">
      <c r="A6" s="269" t="s">
        <v>17</v>
      </c>
      <c r="B6" s="31" t="s">
        <v>558</v>
      </c>
    </row>
    <row r="7" spans="1:3">
      <c r="A7" s="269" t="s">
        <v>20</v>
      </c>
      <c r="B7" s="31" t="s">
        <v>559</v>
      </c>
    </row>
    <row r="8" spans="1:3">
      <c r="A8" s="269" t="s">
        <v>505</v>
      </c>
      <c r="B8" s="31" t="s">
        <v>560</v>
      </c>
    </row>
    <row r="9" spans="1:3">
      <c r="A9" s="270" t="s">
        <v>561</v>
      </c>
      <c r="B9" s="54" t="s">
        <v>562</v>
      </c>
      <c r="C9" s="54"/>
    </row>
    <row r="10" spans="1:3" ht="47.25">
      <c r="A10" s="271" t="s">
        <v>30</v>
      </c>
      <c r="B10" s="141" t="s">
        <v>563</v>
      </c>
      <c r="C10" s="141"/>
    </row>
    <row r="11" spans="1:3">
      <c r="A11" s="271" t="s">
        <v>33</v>
      </c>
      <c r="B11" s="272" t="s">
        <v>238</v>
      </c>
      <c r="C11" s="272"/>
    </row>
    <row r="12" spans="1:3">
      <c r="A12" s="273" t="s">
        <v>36</v>
      </c>
      <c r="B12" s="274"/>
      <c r="C12" s="274"/>
    </row>
    <row r="13" spans="1:3">
      <c r="A13" s="279" t="s">
        <v>508</v>
      </c>
      <c r="B13" s="274"/>
      <c r="C13" s="274"/>
    </row>
    <row r="14" spans="1:3">
      <c r="A14" s="279" t="s">
        <v>564</v>
      </c>
      <c r="B14" s="279" t="s">
        <v>565</v>
      </c>
      <c r="C14" s="279"/>
    </row>
    <row r="15" spans="1:3">
      <c r="A15" s="274" t="s">
        <v>566</v>
      </c>
      <c r="B15" s="274">
        <v>0</v>
      </c>
      <c r="C15" s="274"/>
    </row>
    <row r="16" spans="1:3">
      <c r="A16" s="274" t="s">
        <v>567</v>
      </c>
      <c r="B16" s="274" t="s">
        <v>568</v>
      </c>
      <c r="C16" s="274"/>
    </row>
    <row r="17" spans="1:7" ht="47.25">
      <c r="A17" s="274" t="s">
        <v>569</v>
      </c>
      <c r="B17" s="274" t="s">
        <v>570</v>
      </c>
      <c r="C17" s="274"/>
    </row>
    <row r="18" spans="1:7" ht="30.75" customHeight="1">
      <c r="A18" s="287" t="s">
        <v>571</v>
      </c>
      <c r="B18" s="287"/>
      <c r="C18" s="280"/>
      <c r="G18" s="52"/>
    </row>
    <row r="19" spans="1:7" ht="15.95" customHeight="1">
      <c r="A19" s="275" t="s">
        <v>43</v>
      </c>
      <c r="B19" s="189"/>
      <c r="C19" s="189"/>
    </row>
    <row r="20" spans="1:7" ht="31.5">
      <c r="A20" s="269" t="s">
        <v>572</v>
      </c>
      <c r="B20" s="318" t="s">
        <v>573</v>
      </c>
      <c r="C20" s="285"/>
    </row>
    <row r="21" spans="1:7">
      <c r="A21" s="269"/>
      <c r="B21" s="269" t="s">
        <v>574</v>
      </c>
      <c r="C21" s="269" t="s">
        <v>312</v>
      </c>
    </row>
    <row r="22" spans="1:7">
      <c r="A22" s="269"/>
      <c r="B22" s="31" t="s">
        <v>575</v>
      </c>
      <c r="C22" s="31" t="s">
        <v>576</v>
      </c>
    </row>
    <row r="23" spans="1:7">
      <c r="A23" s="270"/>
      <c r="B23" s="54" t="s">
        <v>577</v>
      </c>
      <c r="C23" s="54" t="s">
        <v>314</v>
      </c>
    </row>
    <row r="24" spans="1:7">
      <c r="A24" s="273" t="s">
        <v>174</v>
      </c>
      <c r="B24" s="285" t="s">
        <v>578</v>
      </c>
      <c r="C24" s="285"/>
    </row>
    <row r="25" spans="1:7">
      <c r="A25" s="271" t="s">
        <v>49</v>
      </c>
      <c r="B25" s="141"/>
      <c r="C25" s="141"/>
    </row>
    <row r="26" spans="1:7" ht="78.75">
      <c r="A26" s="271" t="s">
        <v>52</v>
      </c>
      <c r="B26" s="272" t="s">
        <v>246</v>
      </c>
      <c r="C26" s="276"/>
    </row>
    <row r="27" spans="1:7">
      <c r="A27" s="268" t="s">
        <v>65</v>
      </c>
      <c r="B27" s="31" t="s">
        <v>247</v>
      </c>
    </row>
    <row r="28" spans="1:7" ht="157.5">
      <c r="A28" s="269" t="s">
        <v>68</v>
      </c>
      <c r="B28" s="31" t="s">
        <v>248</v>
      </c>
    </row>
    <row r="29" spans="1:7" ht="126">
      <c r="A29" s="270" t="s">
        <v>71</v>
      </c>
      <c r="B29" s="54" t="s">
        <v>249</v>
      </c>
      <c r="C29" s="54"/>
    </row>
    <row r="30" spans="1:7">
      <c r="A30" s="268" t="s">
        <v>74</v>
      </c>
    </row>
    <row r="31" spans="1:7">
      <c r="A31" s="269" t="s">
        <v>76</v>
      </c>
    </row>
    <row r="32" spans="1:7">
      <c r="A32" s="270" t="s">
        <v>79</v>
      </c>
      <c r="B32" s="54"/>
      <c r="C32" s="54"/>
    </row>
    <row r="33" spans="1:3">
      <c r="A33" s="277" t="s">
        <v>82</v>
      </c>
      <c r="B33" s="54"/>
      <c r="C33" s="54"/>
    </row>
    <row r="34" spans="1:3" ht="31.5">
      <c r="A34" s="277" t="s">
        <v>85</v>
      </c>
      <c r="B34" s="54"/>
      <c r="C34" s="54"/>
    </row>
    <row r="35" spans="1:3">
      <c r="A35" s="277" t="s">
        <v>88</v>
      </c>
      <c r="B35" s="54" t="s">
        <v>218</v>
      </c>
      <c r="C35" s="54"/>
    </row>
    <row r="36" spans="1:3" ht="47.25">
      <c r="A36" s="278" t="s">
        <v>90</v>
      </c>
      <c r="B36" s="141" t="s">
        <v>579</v>
      </c>
      <c r="C36" s="141"/>
    </row>
    <row r="37" spans="1:3" ht="47.25">
      <c r="A37" s="278" t="s">
        <v>93</v>
      </c>
      <c r="B37" s="141" t="s">
        <v>580</v>
      </c>
      <c r="C37" s="141"/>
    </row>
    <row r="38" spans="1:3">
      <c r="A38" s="278" t="s">
        <v>96</v>
      </c>
      <c r="B38" s="141" t="s">
        <v>253</v>
      </c>
      <c r="C38" s="141"/>
    </row>
    <row r="39" spans="1:3">
      <c r="A39" s="278" t="s">
        <v>99</v>
      </c>
      <c r="B39" s="145" t="s">
        <v>581</v>
      </c>
      <c r="C39" s="141"/>
    </row>
    <row r="40" spans="1:3" ht="63">
      <c r="A40" s="278" t="s">
        <v>102</v>
      </c>
      <c r="B40" s="145" t="s">
        <v>582</v>
      </c>
      <c r="C40" s="141"/>
    </row>
  </sheetData>
  <mergeCells count="3">
    <mergeCell ref="B20:C20"/>
    <mergeCell ref="B24:C24"/>
    <mergeCell ref="A18:B18"/>
  </mergeCells>
  <hyperlinks>
    <hyperlink ref="B40" r:id="rId1" xr:uid="{FC3A4574-4735-A04A-BA48-E700DEB342E5}"/>
    <hyperlink ref="B39" r:id="rId2" xr:uid="{47D43C05-95D7-6A49-A374-9CA752FB4660}"/>
    <hyperlink ref="A18" r:id="rId3" display="https://www.mof.gov.cy/mof/TAX/" xr:uid="{8CC845AE-D503-064E-93A9-2E43017CDCED}"/>
  </hyperlinks>
  <pageMargins left="0.7" right="0.7" top="0.75" bottom="0.75" header="0.3" footer="0.3"/>
  <pageSetup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1608-D5B5-1542-94A0-165EC0726B05}">
  <sheetPr codeName="Sheet24"/>
  <dimension ref="A1:C27"/>
  <sheetViews>
    <sheetView topLeftCell="A6" workbookViewId="0">
      <selection activeCell="B12" sqref="B12"/>
    </sheetView>
  </sheetViews>
  <sheetFormatPr defaultColWidth="10.625" defaultRowHeight="15.75"/>
  <cols>
    <col min="1" max="1" width="15.875" bestFit="1" customWidth="1"/>
    <col min="2" max="2" width="13.375" bestFit="1" customWidth="1"/>
    <col min="3" max="3" width="12.875" bestFit="1" customWidth="1"/>
  </cols>
  <sheetData>
    <row r="1" spans="1:3" ht="23.25">
      <c r="A1" s="11" t="s">
        <v>583</v>
      </c>
    </row>
    <row r="2" spans="1:3">
      <c r="A2" s="2"/>
      <c r="B2" s="2"/>
      <c r="C2" s="2"/>
    </row>
    <row r="3" spans="1:3">
      <c r="A3" s="1" t="s">
        <v>11</v>
      </c>
      <c r="B3" s="3" t="s">
        <v>12</v>
      </c>
    </row>
    <row r="4" spans="1:3">
      <c r="A4" s="3" t="s">
        <v>15</v>
      </c>
      <c r="B4" t="s">
        <v>584</v>
      </c>
    </row>
    <row r="5" spans="1:3">
      <c r="A5" s="3" t="s">
        <v>17</v>
      </c>
      <c r="B5" t="s">
        <v>585</v>
      </c>
    </row>
    <row r="6" spans="1:3">
      <c r="A6" s="3" t="s">
        <v>20</v>
      </c>
      <c r="B6" s="69" t="s">
        <v>586</v>
      </c>
    </row>
    <row r="7" spans="1:3">
      <c r="A7" s="8" t="s">
        <v>30</v>
      </c>
      <c r="B7" s="10" t="s">
        <v>587</v>
      </c>
      <c r="C7" s="10"/>
    </row>
    <row r="8" spans="1:3">
      <c r="A8" s="8" t="s">
        <v>33</v>
      </c>
      <c r="B8" s="9" t="s">
        <v>588</v>
      </c>
      <c r="C8" s="9"/>
    </row>
    <row r="9" spans="1:3">
      <c r="A9" s="5" t="s">
        <v>36</v>
      </c>
      <c r="B9" s="17"/>
      <c r="C9" s="17"/>
    </row>
    <row r="10" spans="1:3">
      <c r="A10" s="8" t="s">
        <v>43</v>
      </c>
      <c r="B10" s="10"/>
      <c r="C10" s="10"/>
    </row>
    <row r="11" spans="1:3">
      <c r="A11" s="8" t="s">
        <v>49</v>
      </c>
      <c r="B11" s="10" t="s">
        <v>245</v>
      </c>
      <c r="C11" s="10"/>
    </row>
    <row r="12" spans="1:3">
      <c r="A12" s="5" t="s">
        <v>52</v>
      </c>
      <c r="B12" s="3" t="s">
        <v>589</v>
      </c>
      <c r="C12" s="3" t="s">
        <v>590</v>
      </c>
    </row>
    <row r="13" spans="1:3">
      <c r="B13" t="s">
        <v>591</v>
      </c>
      <c r="C13">
        <v>5</v>
      </c>
    </row>
    <row r="14" spans="1:3">
      <c r="B14" t="s">
        <v>592</v>
      </c>
      <c r="C14">
        <v>10</v>
      </c>
    </row>
    <row r="15" spans="1:3">
      <c r="B15" t="s">
        <v>593</v>
      </c>
      <c r="C15">
        <v>20</v>
      </c>
    </row>
    <row r="16" spans="1:3">
      <c r="B16" t="s">
        <v>594</v>
      </c>
      <c r="C16">
        <v>50</v>
      </c>
    </row>
    <row r="17" spans="1:3">
      <c r="A17" s="2"/>
      <c r="B17" s="2" t="s">
        <v>595</v>
      </c>
      <c r="C17" s="2">
        <v>100</v>
      </c>
    </row>
    <row r="18" spans="1:3">
      <c r="A18" s="1" t="s">
        <v>65</v>
      </c>
      <c r="B18" t="s">
        <v>596</v>
      </c>
    </row>
    <row r="19" spans="1:3">
      <c r="A19" s="12" t="s">
        <v>74</v>
      </c>
      <c r="B19" s="10" t="s">
        <v>597</v>
      </c>
      <c r="C19" s="10"/>
    </row>
    <row r="20" spans="1:3">
      <c r="A20" s="13" t="s">
        <v>82</v>
      </c>
      <c r="B20" s="2"/>
      <c r="C20" s="2"/>
    </row>
    <row r="21" spans="1:3">
      <c r="A21" s="13" t="s">
        <v>85</v>
      </c>
      <c r="B21" s="2" t="s">
        <v>219</v>
      </c>
      <c r="C21" s="2"/>
    </row>
    <row r="22" spans="1:3">
      <c r="A22" s="13" t="s">
        <v>88</v>
      </c>
      <c r="B22" s="2" t="s">
        <v>218</v>
      </c>
      <c r="C22" s="2"/>
    </row>
    <row r="23" spans="1:3">
      <c r="A23" s="12" t="s">
        <v>90</v>
      </c>
      <c r="B23" s="10" t="s">
        <v>598</v>
      </c>
      <c r="C23" s="10"/>
    </row>
    <row r="24" spans="1:3">
      <c r="A24" s="12" t="s">
        <v>93</v>
      </c>
      <c r="B24" s="10" t="s">
        <v>599</v>
      </c>
      <c r="C24" s="10"/>
    </row>
    <row r="25" spans="1:3">
      <c r="A25" s="12" t="s">
        <v>96</v>
      </c>
      <c r="B25" s="10" t="s">
        <v>600</v>
      </c>
      <c r="C25" s="10"/>
    </row>
    <row r="26" spans="1:3">
      <c r="A26" s="12" t="s">
        <v>99</v>
      </c>
      <c r="B26" s="15" t="s">
        <v>601</v>
      </c>
      <c r="C26" s="10"/>
    </row>
    <row r="27" spans="1:3">
      <c r="A27" s="12" t="s">
        <v>102</v>
      </c>
      <c r="B27" s="15" t="s">
        <v>602</v>
      </c>
      <c r="C27" s="10"/>
    </row>
  </sheetData>
  <hyperlinks>
    <hyperlink ref="B26" r:id="rId1" xr:uid="{1399AB81-E290-B646-AE45-748E470579C0}"/>
    <hyperlink ref="B27" r:id="rId2" xr:uid="{81AB8723-5025-6F43-847A-0DD3C6BD3971}"/>
  </hyperlinks>
  <pageMargins left="0.7" right="0.7" top="0.75" bottom="0.75" header="0.3" footer="0.3"/>
  <pageSetup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4812-A06B-8849-87F7-CFD24BEDB904}">
  <sheetPr codeName="Sheet25"/>
  <dimension ref="A1:C26"/>
  <sheetViews>
    <sheetView workbookViewId="0">
      <selection activeCell="E13" sqref="E13"/>
    </sheetView>
  </sheetViews>
  <sheetFormatPr defaultColWidth="10.625" defaultRowHeight="15.75"/>
  <cols>
    <col min="1" max="1" width="15.875" bestFit="1" customWidth="1"/>
    <col min="2" max="2" width="13.375" bestFit="1" customWidth="1"/>
    <col min="3" max="3" width="12.875" bestFit="1" customWidth="1"/>
  </cols>
  <sheetData>
    <row r="1" spans="1:3" ht="23.25">
      <c r="A1" s="11" t="s">
        <v>603</v>
      </c>
    </row>
    <row r="2" spans="1:3">
      <c r="A2" s="2"/>
      <c r="B2" s="2"/>
      <c r="C2" s="2"/>
    </row>
    <row r="3" spans="1:3">
      <c r="A3" s="1" t="s">
        <v>11</v>
      </c>
      <c r="B3" s="3" t="s">
        <v>12</v>
      </c>
    </row>
    <row r="4" spans="1:3">
      <c r="A4" s="3" t="s">
        <v>15</v>
      </c>
      <c r="B4" t="s">
        <v>604</v>
      </c>
    </row>
    <row r="5" spans="1:3">
      <c r="A5" s="3" t="s">
        <v>492</v>
      </c>
      <c r="B5" t="s">
        <v>605</v>
      </c>
    </row>
    <row r="6" spans="1:3">
      <c r="A6" s="3" t="s">
        <v>17</v>
      </c>
      <c r="B6" t="s">
        <v>606</v>
      </c>
    </row>
    <row r="7" spans="1:3">
      <c r="A7" s="3" t="s">
        <v>607</v>
      </c>
      <c r="B7" t="s">
        <v>608</v>
      </c>
    </row>
    <row r="8" spans="1:3">
      <c r="A8" s="3" t="s">
        <v>505</v>
      </c>
      <c r="B8" t="s">
        <v>609</v>
      </c>
    </row>
    <row r="9" spans="1:3">
      <c r="A9" s="3" t="s">
        <v>610</v>
      </c>
      <c r="B9" s="2" t="s">
        <v>611</v>
      </c>
    </row>
    <row r="10" spans="1:3">
      <c r="A10" s="8" t="s">
        <v>30</v>
      </c>
      <c r="B10" s="199" t="s">
        <v>1515</v>
      </c>
      <c r="C10" s="10"/>
    </row>
    <row r="11" spans="1:3">
      <c r="A11" s="8" t="s">
        <v>33</v>
      </c>
      <c r="B11" s="9" t="s">
        <v>1516</v>
      </c>
      <c r="C11" s="9"/>
    </row>
    <row r="12" spans="1:3">
      <c r="A12" s="5" t="s">
        <v>36</v>
      </c>
      <c r="B12" s="17"/>
      <c r="C12" s="17"/>
    </row>
    <row r="13" spans="1:3">
      <c r="A13" s="18" t="s">
        <v>43</v>
      </c>
      <c r="B13" s="21"/>
      <c r="C13" s="21"/>
    </row>
    <row r="14" spans="1:3">
      <c r="A14" s="4" t="s">
        <v>453</v>
      </c>
      <c r="B14" s="7" t="s">
        <v>1517</v>
      </c>
      <c r="C14" s="2"/>
    </row>
    <row r="15" spans="1:3">
      <c r="A15" s="6" t="s">
        <v>49</v>
      </c>
      <c r="B15" s="2" t="s">
        <v>208</v>
      </c>
      <c r="C15" s="2"/>
    </row>
    <row r="16" spans="1:3">
      <c r="A16" s="8" t="s">
        <v>52</v>
      </c>
      <c r="B16" s="9" t="s">
        <v>246</v>
      </c>
      <c r="C16" s="22"/>
    </row>
    <row r="17" spans="1:3">
      <c r="A17" s="1" t="s">
        <v>65</v>
      </c>
      <c r="B17" s="17" t="s">
        <v>1518</v>
      </c>
    </row>
    <row r="18" spans="1:3">
      <c r="A18" s="3" t="s">
        <v>68</v>
      </c>
      <c r="B18" s="17" t="s">
        <v>1519</v>
      </c>
    </row>
    <row r="19" spans="1:3">
      <c r="A19" s="4" t="s">
        <v>71</v>
      </c>
      <c r="B19" s="2" t="s">
        <v>249</v>
      </c>
      <c r="C19" s="2"/>
    </row>
    <row r="20" spans="1:3">
      <c r="A20" s="13" t="s">
        <v>85</v>
      </c>
      <c r="B20" s="2"/>
      <c r="C20" s="2"/>
    </row>
    <row r="21" spans="1:3">
      <c r="A21" s="13" t="s">
        <v>88</v>
      </c>
      <c r="B21" s="2" t="s">
        <v>219</v>
      </c>
      <c r="C21" s="2"/>
    </row>
    <row r="22" spans="1:3">
      <c r="A22" s="12" t="s">
        <v>90</v>
      </c>
      <c r="B22" s="10" t="s">
        <v>612</v>
      </c>
      <c r="C22" s="10"/>
    </row>
    <row r="23" spans="1:3">
      <c r="A23" s="13" t="s">
        <v>93</v>
      </c>
      <c r="B23" s="17" t="s">
        <v>1520</v>
      </c>
      <c r="C23" s="10"/>
    </row>
    <row r="24" spans="1:3">
      <c r="A24" s="12" t="s">
        <v>96</v>
      </c>
      <c r="B24" s="10" t="s">
        <v>253</v>
      </c>
      <c r="C24" s="10"/>
    </row>
    <row r="25" spans="1:3">
      <c r="A25" s="12" t="s">
        <v>99</v>
      </c>
      <c r="B25" s="200" t="s">
        <v>1521</v>
      </c>
      <c r="C25" s="10"/>
    </row>
    <row r="26" spans="1:3">
      <c r="A26" s="12" t="s">
        <v>102</v>
      </c>
      <c r="B26" s="193" t="s">
        <v>613</v>
      </c>
      <c r="C26" s="10"/>
    </row>
  </sheetData>
  <hyperlinks>
    <hyperlink ref="B25" r:id="rId1" display="https://www.xetra.com/xetra-de/" xr:uid="{4D208095-05E3-4D63-916F-91D337884FE6}"/>
    <hyperlink ref="B26" r:id="rId2" xr:uid="{D33631C0-1421-4E3F-9C72-DD14E1734853}"/>
  </hyperlinks>
  <pageMargins left="0.7" right="0.7" top="0.75" bottom="0.75" header="0.3" footer="0.3"/>
  <pageSetup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CACE-BA92-7947-9B8A-7442D5F7F957}">
  <sheetPr codeName="Sheet26"/>
  <dimension ref="A1:C30"/>
  <sheetViews>
    <sheetView topLeftCell="A9" workbookViewId="0">
      <selection activeCell="A13" sqref="A13"/>
    </sheetView>
  </sheetViews>
  <sheetFormatPr defaultColWidth="10.625" defaultRowHeight="15.75"/>
  <cols>
    <col min="1" max="1" width="30" customWidth="1"/>
    <col min="2" max="2" width="21.125" customWidth="1"/>
    <col min="3" max="3" width="15.125" customWidth="1"/>
  </cols>
  <sheetData>
    <row r="1" spans="1:3" ht="23.25">
      <c r="A1" s="11" t="s">
        <v>614</v>
      </c>
    </row>
    <row r="2" spans="1:3">
      <c r="A2" s="2"/>
      <c r="B2" s="2"/>
      <c r="C2" s="2"/>
    </row>
    <row r="3" spans="1:3">
      <c r="A3" s="1" t="s">
        <v>11</v>
      </c>
      <c r="B3" s="70" t="s">
        <v>226</v>
      </c>
    </row>
    <row r="4" spans="1:3">
      <c r="A4" s="3" t="s">
        <v>15</v>
      </c>
      <c r="B4" s="71" t="s">
        <v>615</v>
      </c>
    </row>
    <row r="5" spans="1:3">
      <c r="A5" s="3" t="s">
        <v>17</v>
      </c>
      <c r="B5" s="71" t="s">
        <v>616</v>
      </c>
    </row>
    <row r="6" spans="1:3">
      <c r="A6" s="3" t="s">
        <v>617</v>
      </c>
      <c r="B6" s="71" t="s">
        <v>618</v>
      </c>
    </row>
    <row r="7" spans="1:3">
      <c r="A7" s="3" t="s">
        <v>24</v>
      </c>
      <c r="B7" s="71"/>
    </row>
    <row r="8" spans="1:3">
      <c r="A8" s="4" t="s">
        <v>27</v>
      </c>
      <c r="B8" s="72" t="s">
        <v>619</v>
      </c>
      <c r="C8" s="2"/>
    </row>
    <row r="9" spans="1:3">
      <c r="A9" s="8" t="s">
        <v>30</v>
      </c>
      <c r="B9" s="73" t="s">
        <v>620</v>
      </c>
      <c r="C9" s="10"/>
    </row>
    <row r="10" spans="1:3" ht="47.25">
      <c r="A10" s="74" t="s">
        <v>33</v>
      </c>
      <c r="B10" s="75" t="s">
        <v>621</v>
      </c>
      <c r="C10" s="9"/>
    </row>
    <row r="11" spans="1:3">
      <c r="A11" s="5" t="s">
        <v>36</v>
      </c>
      <c r="B11" s="76"/>
      <c r="C11" s="17"/>
    </row>
    <row r="12" spans="1:3">
      <c r="A12" s="8" t="s">
        <v>43</v>
      </c>
      <c r="B12" s="73" t="s">
        <v>622</v>
      </c>
      <c r="C12" s="10"/>
    </row>
    <row r="13" spans="1:3">
      <c r="A13" s="8" t="s">
        <v>49</v>
      </c>
      <c r="B13" s="73">
        <v>1</v>
      </c>
      <c r="C13" s="10"/>
    </row>
    <row r="14" spans="1:3">
      <c r="A14" s="5" t="s">
        <v>52</v>
      </c>
      <c r="B14" s="77" t="s">
        <v>53</v>
      </c>
      <c r="C14" s="3" t="s">
        <v>54</v>
      </c>
    </row>
    <row r="15" spans="1:3">
      <c r="B15" s="51" t="s">
        <v>623</v>
      </c>
    </row>
    <row r="16" spans="1:3">
      <c r="B16" s="51"/>
    </row>
    <row r="17" spans="1:3">
      <c r="B17" s="51"/>
    </row>
    <row r="18" spans="1:3">
      <c r="A18" s="2"/>
      <c r="B18" s="78"/>
      <c r="C18" s="2"/>
    </row>
    <row r="19" spans="1:3">
      <c r="A19" s="1" t="s">
        <v>65</v>
      </c>
      <c r="B19" s="73" t="s">
        <v>624</v>
      </c>
      <c r="C19" s="10"/>
    </row>
    <row r="20" spans="1:3">
      <c r="A20" s="1" t="s">
        <v>74</v>
      </c>
      <c r="B20" s="51"/>
    </row>
    <row r="21" spans="1:3">
      <c r="A21" s="3" t="s">
        <v>76</v>
      </c>
      <c r="B21" s="51" t="s">
        <v>625</v>
      </c>
    </row>
    <row r="22" spans="1:3">
      <c r="A22" s="4" t="s">
        <v>79</v>
      </c>
      <c r="B22" s="78"/>
      <c r="C22" s="2"/>
    </row>
    <row r="23" spans="1:3">
      <c r="A23" s="13" t="s">
        <v>82</v>
      </c>
      <c r="B23" s="78"/>
      <c r="C23" s="2"/>
    </row>
    <row r="24" spans="1:3">
      <c r="A24" s="13" t="s">
        <v>85</v>
      </c>
      <c r="B24" s="78" t="s">
        <v>626</v>
      </c>
      <c r="C24" s="2"/>
    </row>
    <row r="25" spans="1:3">
      <c r="A25" s="13" t="s">
        <v>88</v>
      </c>
      <c r="B25" s="78" t="s">
        <v>218</v>
      </c>
      <c r="C25" s="2"/>
    </row>
    <row r="26" spans="1:3">
      <c r="A26" s="12" t="s">
        <v>90</v>
      </c>
      <c r="B26" s="73" t="s">
        <v>627</v>
      </c>
      <c r="C26" s="10"/>
    </row>
    <row r="27" spans="1:3">
      <c r="A27" s="12" t="s">
        <v>93</v>
      </c>
      <c r="B27" s="73" t="s">
        <v>628</v>
      </c>
      <c r="C27" s="10"/>
    </row>
    <row r="28" spans="1:3">
      <c r="A28" s="12" t="s">
        <v>96</v>
      </c>
      <c r="B28" s="73" t="s">
        <v>629</v>
      </c>
      <c r="C28" s="10"/>
    </row>
    <row r="29" spans="1:3">
      <c r="A29" s="12" t="s">
        <v>99</v>
      </c>
      <c r="B29" s="15" t="s">
        <v>630</v>
      </c>
      <c r="C29" s="10"/>
    </row>
    <row r="30" spans="1:3">
      <c r="A30" s="12" t="s">
        <v>102</v>
      </c>
      <c r="B30" s="15" t="s">
        <v>631</v>
      </c>
      <c r="C30" s="10"/>
    </row>
  </sheetData>
  <hyperlinks>
    <hyperlink ref="B29" r:id="rId1" xr:uid="{3ED72B1A-D4D5-724E-BFF2-F44FBC2BD99C}"/>
    <hyperlink ref="B30" r:id="rId2" xr:uid="{56EC58ED-396E-554C-86EF-2672D32F2C3A}"/>
  </hyperlinks>
  <pageMargins left="0.7" right="0.7" top="0.75" bottom="0.75" header="0.3" footer="0.3"/>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DABC-CB47-1647-8B83-C9403D8C9DAE}">
  <sheetPr codeName="Sheet27"/>
  <dimension ref="A1:C28"/>
  <sheetViews>
    <sheetView topLeftCell="A6" workbookViewId="0">
      <selection activeCell="A12" sqref="A12"/>
    </sheetView>
  </sheetViews>
  <sheetFormatPr defaultColWidth="10.625" defaultRowHeight="15.75"/>
  <cols>
    <col min="1" max="1" width="15.875" bestFit="1" customWidth="1"/>
    <col min="2" max="2" width="13.375" bestFit="1" customWidth="1"/>
    <col min="3" max="3" width="12.875" bestFit="1" customWidth="1"/>
  </cols>
  <sheetData>
    <row r="1" spans="1:3" ht="23.25">
      <c r="A1" s="11" t="s">
        <v>632</v>
      </c>
    </row>
    <row r="2" spans="1:3">
      <c r="A2" s="2"/>
      <c r="B2" s="2"/>
      <c r="C2" s="2"/>
    </row>
    <row r="3" spans="1:3">
      <c r="A3" s="1" t="s">
        <v>11</v>
      </c>
      <c r="B3" s="3" t="s">
        <v>12</v>
      </c>
    </row>
    <row r="4" spans="1:3">
      <c r="A4" s="3" t="s">
        <v>15</v>
      </c>
      <c r="B4" t="s">
        <v>196</v>
      </c>
    </row>
    <row r="5" spans="1:3">
      <c r="A5" s="3" t="s">
        <v>17</v>
      </c>
      <c r="B5" t="s">
        <v>197</v>
      </c>
    </row>
    <row r="6" spans="1:3">
      <c r="A6" s="3" t="s">
        <v>20</v>
      </c>
      <c r="B6" t="s">
        <v>198</v>
      </c>
    </row>
    <row r="7" spans="1:3">
      <c r="A7" s="8" t="s">
        <v>30</v>
      </c>
      <c r="B7" s="10"/>
      <c r="C7" s="10"/>
    </row>
    <row r="8" spans="1:3">
      <c r="A8" s="8" t="s">
        <v>33</v>
      </c>
      <c r="B8" s="9" t="s">
        <v>200</v>
      </c>
      <c r="C8" s="9"/>
    </row>
    <row r="9" spans="1:3">
      <c r="A9" s="5" t="s">
        <v>36</v>
      </c>
      <c r="B9" s="17"/>
      <c r="C9" s="17"/>
    </row>
    <row r="10" spans="1:3">
      <c r="A10" s="8" t="s">
        <v>43</v>
      </c>
      <c r="B10" s="10"/>
      <c r="C10" s="10"/>
    </row>
    <row r="11" spans="1:3">
      <c r="A11" s="5" t="s">
        <v>46</v>
      </c>
      <c r="B11" s="48" t="s">
        <v>633</v>
      </c>
    </row>
    <row r="12" spans="1:3">
      <c r="A12" s="8" t="s">
        <v>49</v>
      </c>
      <c r="B12" s="10" t="s">
        <v>245</v>
      </c>
      <c r="C12" s="10"/>
    </row>
    <row r="13" spans="1:3">
      <c r="A13" s="5" t="s">
        <v>52</v>
      </c>
      <c r="B13" s="3" t="s">
        <v>634</v>
      </c>
      <c r="C13" s="3" t="s">
        <v>635</v>
      </c>
    </row>
    <row r="14" spans="1:3">
      <c r="B14" t="s">
        <v>343</v>
      </c>
      <c r="C14">
        <v>1E-3</v>
      </c>
    </row>
    <row r="15" spans="1:3">
      <c r="B15" s="36" t="s">
        <v>636</v>
      </c>
      <c r="C15">
        <v>0.01</v>
      </c>
    </row>
    <row r="16" spans="1:3">
      <c r="A16" s="2"/>
      <c r="B16" s="2" t="s">
        <v>637</v>
      </c>
      <c r="C16" s="2">
        <v>0.05</v>
      </c>
    </row>
    <row r="17" spans="1:3">
      <c r="A17" s="1" t="s">
        <v>65</v>
      </c>
      <c r="B17" s="10" t="s">
        <v>638</v>
      </c>
      <c r="C17" s="10"/>
    </row>
    <row r="18" spans="1:3">
      <c r="A18" s="1" t="s">
        <v>74</v>
      </c>
    </row>
    <row r="19" spans="1:3">
      <c r="A19" s="3" t="s">
        <v>76</v>
      </c>
    </row>
    <row r="20" spans="1:3">
      <c r="A20" s="4" t="s">
        <v>79</v>
      </c>
      <c r="B20" s="2"/>
      <c r="C20" s="2"/>
    </row>
    <row r="21" spans="1:3">
      <c r="A21" s="13" t="s">
        <v>82</v>
      </c>
      <c r="B21" s="2" t="s">
        <v>218</v>
      </c>
      <c r="C21" s="2"/>
    </row>
    <row r="22" spans="1:3">
      <c r="A22" s="13" t="s">
        <v>85</v>
      </c>
      <c r="B22" s="2" t="s">
        <v>219</v>
      </c>
      <c r="C22" s="2"/>
    </row>
    <row r="23" spans="1:3">
      <c r="A23" s="13" t="s">
        <v>88</v>
      </c>
      <c r="B23" s="2" t="s">
        <v>218</v>
      </c>
      <c r="C23" s="2"/>
    </row>
    <row r="24" spans="1:3">
      <c r="A24" s="12" t="s">
        <v>90</v>
      </c>
      <c r="B24" s="10" t="s">
        <v>639</v>
      </c>
      <c r="C24" s="10"/>
    </row>
    <row r="25" spans="1:3">
      <c r="A25" s="12" t="s">
        <v>93</v>
      </c>
      <c r="B25" s="10" t="s">
        <v>640</v>
      </c>
      <c r="C25" s="10"/>
    </row>
    <row r="26" spans="1:3">
      <c r="A26" s="12" t="s">
        <v>96</v>
      </c>
      <c r="B26" s="10" t="s">
        <v>641</v>
      </c>
      <c r="C26" s="10"/>
    </row>
    <row r="27" spans="1:3">
      <c r="A27" s="12" t="s">
        <v>99</v>
      </c>
      <c r="B27" s="15" t="s">
        <v>642</v>
      </c>
      <c r="C27" s="10"/>
    </row>
    <row r="28" spans="1:3">
      <c r="A28" s="12" t="s">
        <v>102</v>
      </c>
      <c r="B28" s="15" t="s">
        <v>643</v>
      </c>
      <c r="C28" s="10"/>
    </row>
  </sheetData>
  <hyperlinks>
    <hyperlink ref="B28" r:id="rId1" xr:uid="{2296C2DA-2E6E-0141-905B-C95DBECB437A}"/>
    <hyperlink ref="B27" r:id="rId2" xr:uid="{830C75F3-74C1-C445-A93E-B4492168CD75}"/>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13D9A-946D-9D4D-8A42-D01E7E15E94C}">
  <sheetPr codeName="Sheet28"/>
  <dimension ref="A1:C38"/>
  <sheetViews>
    <sheetView workbookViewId="0"/>
  </sheetViews>
  <sheetFormatPr defaultColWidth="10.5" defaultRowHeight="15.75"/>
  <cols>
    <col min="1" max="1" width="26.625" customWidth="1"/>
    <col min="2" max="2" width="22.625" customWidth="1"/>
    <col min="3" max="3" width="17.25" customWidth="1"/>
  </cols>
  <sheetData>
    <row r="1" spans="1:3" ht="23.25">
      <c r="A1" s="11" t="s">
        <v>644</v>
      </c>
    </row>
    <row r="2" spans="1:3">
      <c r="A2" s="2"/>
      <c r="B2" s="2"/>
      <c r="C2" s="2"/>
    </row>
    <row r="3" spans="1:3">
      <c r="A3" s="1" t="s">
        <v>11</v>
      </c>
      <c r="B3" s="3" t="s">
        <v>226</v>
      </c>
    </row>
    <row r="4" spans="1:3">
      <c r="A4" s="3" t="s">
        <v>645</v>
      </c>
      <c r="B4" t="s">
        <v>646</v>
      </c>
    </row>
    <row r="5" spans="1:3">
      <c r="A5" s="168" t="s">
        <v>1463</v>
      </c>
      <c r="B5" t="s">
        <v>1464</v>
      </c>
    </row>
    <row r="6" spans="1:3">
      <c r="A6" s="168" t="s">
        <v>1465</v>
      </c>
      <c r="B6" t="s">
        <v>1466</v>
      </c>
    </row>
    <row r="7" spans="1:3">
      <c r="A7" s="168" t="s">
        <v>1467</v>
      </c>
      <c r="B7" t="s">
        <v>1468</v>
      </c>
    </row>
    <row r="8" spans="1:3">
      <c r="A8" s="3" t="s">
        <v>17</v>
      </c>
      <c r="B8" t="s">
        <v>647</v>
      </c>
    </row>
    <row r="9" spans="1:3">
      <c r="A9" s="169" t="s">
        <v>1469</v>
      </c>
      <c r="B9" t="s">
        <v>1470</v>
      </c>
    </row>
    <row r="10" spans="1:3">
      <c r="A10" s="169" t="s">
        <v>1471</v>
      </c>
      <c r="B10" t="s">
        <v>1472</v>
      </c>
    </row>
    <row r="11" spans="1:3">
      <c r="A11" s="169" t="s">
        <v>1473</v>
      </c>
      <c r="B11" t="s">
        <v>1474</v>
      </c>
    </row>
    <row r="12" spans="1:3">
      <c r="A12" s="8" t="s">
        <v>30</v>
      </c>
      <c r="B12" s="10" t="s">
        <v>1475</v>
      </c>
      <c r="C12" s="10" t="s">
        <v>1476</v>
      </c>
    </row>
    <row r="13" spans="1:3">
      <c r="A13" s="8" t="s">
        <v>33</v>
      </c>
      <c r="B13" s="9" t="s">
        <v>238</v>
      </c>
      <c r="C13" s="9"/>
    </row>
    <row r="14" spans="1:3">
      <c r="A14" s="5" t="s">
        <v>36</v>
      </c>
      <c r="B14" s="17"/>
      <c r="C14" s="17"/>
    </row>
    <row r="15" spans="1:3">
      <c r="A15" s="18" t="s">
        <v>43</v>
      </c>
      <c r="B15" s="21"/>
      <c r="C15" s="21"/>
    </row>
    <row r="16" spans="1:3">
      <c r="A16" s="3" t="s">
        <v>303</v>
      </c>
      <c r="B16" t="s">
        <v>5</v>
      </c>
      <c r="C16" t="s">
        <v>648</v>
      </c>
    </row>
    <row r="17" spans="1:3">
      <c r="B17" s="49" t="s">
        <v>413</v>
      </c>
      <c r="C17" s="49" t="s">
        <v>204</v>
      </c>
    </row>
    <row r="18" spans="1:3">
      <c r="A18" s="5"/>
      <c r="B18" s="28" t="s">
        <v>451</v>
      </c>
      <c r="C18" s="28" t="s">
        <v>306</v>
      </c>
    </row>
    <row r="19" spans="1:3">
      <c r="A19" s="3" t="s">
        <v>240</v>
      </c>
      <c r="B19" s="49" t="s">
        <v>241</v>
      </c>
      <c r="C19" s="49" t="s">
        <v>204</v>
      </c>
    </row>
    <row r="20" spans="1:3">
      <c r="A20" s="5"/>
      <c r="B20" s="28" t="s">
        <v>372</v>
      </c>
      <c r="C20" s="28" t="s">
        <v>531</v>
      </c>
    </row>
    <row r="21" spans="1:3">
      <c r="A21" s="8" t="s">
        <v>49</v>
      </c>
      <c r="B21" s="153" t="s">
        <v>245</v>
      </c>
      <c r="C21" s="10"/>
    </row>
    <row r="22" spans="1:3">
      <c r="A22" s="5" t="s">
        <v>52</v>
      </c>
      <c r="B22" s="3" t="s">
        <v>53</v>
      </c>
      <c r="C22" s="3" t="s">
        <v>54</v>
      </c>
    </row>
    <row r="23" spans="1:3">
      <c r="B23" t="s">
        <v>649</v>
      </c>
      <c r="C23">
        <v>1E-3</v>
      </c>
    </row>
    <row r="24" spans="1:3">
      <c r="A24" s="2"/>
      <c r="B24" s="2" t="s">
        <v>650</v>
      </c>
      <c r="C24" s="2">
        <v>0.01</v>
      </c>
    </row>
    <row r="25" spans="1:3">
      <c r="A25" s="1" t="s">
        <v>65</v>
      </c>
    </row>
    <row r="26" spans="1:3" ht="15.75" customHeight="1">
      <c r="A26" s="117" t="s">
        <v>68</v>
      </c>
    </row>
    <row r="27" spans="1:3" ht="108.75">
      <c r="A27" s="127" t="s">
        <v>71</v>
      </c>
      <c r="B27" s="170" t="s">
        <v>1477</v>
      </c>
      <c r="C27" s="171" t="s">
        <v>1478</v>
      </c>
    </row>
    <row r="28" spans="1:3">
      <c r="A28" s="1" t="s">
        <v>74</v>
      </c>
      <c r="B28" t="s">
        <v>1479</v>
      </c>
    </row>
    <row r="29" spans="1:3">
      <c r="A29" s="3" t="s">
        <v>76</v>
      </c>
    </row>
    <row r="30" spans="1:3">
      <c r="A30" s="4" t="s">
        <v>79</v>
      </c>
      <c r="B30" s="2"/>
      <c r="C30" s="2"/>
    </row>
    <row r="31" spans="1:3">
      <c r="A31" s="13" t="s">
        <v>82</v>
      </c>
      <c r="B31" s="2" t="s">
        <v>218</v>
      </c>
      <c r="C31" s="2"/>
    </row>
    <row r="32" spans="1:3">
      <c r="A32" s="13" t="s">
        <v>85</v>
      </c>
      <c r="B32" s="2" t="s">
        <v>218</v>
      </c>
      <c r="C32" s="2"/>
    </row>
    <row r="33" spans="1:3">
      <c r="A33" s="13" t="s">
        <v>88</v>
      </c>
      <c r="B33" s="2"/>
      <c r="C33" s="2"/>
    </row>
    <row r="34" spans="1:3">
      <c r="A34" s="12" t="s">
        <v>90</v>
      </c>
      <c r="B34" s="10" t="s">
        <v>1480</v>
      </c>
      <c r="C34" s="10"/>
    </row>
    <row r="35" spans="1:3">
      <c r="A35" s="12" t="s">
        <v>93</v>
      </c>
      <c r="B35" s="10" t="s">
        <v>651</v>
      </c>
      <c r="C35" s="10"/>
    </row>
    <row r="36" spans="1:3">
      <c r="A36" s="12" t="s">
        <v>96</v>
      </c>
      <c r="B36" s="10" t="s">
        <v>652</v>
      </c>
      <c r="C36" s="10"/>
    </row>
    <row r="37" spans="1:3">
      <c r="A37" s="12" t="s">
        <v>99</v>
      </c>
      <c r="B37" s="15" t="s">
        <v>653</v>
      </c>
      <c r="C37" s="10"/>
    </row>
    <row r="38" spans="1:3">
      <c r="A38" s="12" t="s">
        <v>102</v>
      </c>
      <c r="B38" s="15" t="s">
        <v>1481</v>
      </c>
      <c r="C38" s="10"/>
    </row>
  </sheetData>
  <hyperlinks>
    <hyperlink ref="B37" r:id="rId1" xr:uid="{E6AA252F-2F48-48B1-8EEB-9B21B7CEA03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2B7F-8D55-0F49-B7C3-14E698B5541A}">
  <sheetPr codeName="Sheet3"/>
  <dimension ref="A1:B25"/>
  <sheetViews>
    <sheetView zoomScaleNormal="100" workbookViewId="0">
      <selection activeCell="B24" sqref="B24"/>
    </sheetView>
  </sheetViews>
  <sheetFormatPr defaultColWidth="10.625" defaultRowHeight="15.75"/>
  <cols>
    <col min="1" max="1" width="25.375" bestFit="1" customWidth="1"/>
    <col min="2" max="2" width="135.625" bestFit="1" customWidth="1"/>
  </cols>
  <sheetData>
    <row r="1" spans="1:2">
      <c r="A1" s="60" t="s">
        <v>149</v>
      </c>
      <c r="B1" s="60" t="s">
        <v>150</v>
      </c>
    </row>
    <row r="2" spans="1:2">
      <c r="A2" t="s">
        <v>151</v>
      </c>
      <c r="B2" t="s">
        <v>152</v>
      </c>
    </row>
    <row r="3" spans="1:2" ht="31.5">
      <c r="A3" t="s">
        <v>153</v>
      </c>
      <c r="B3" s="31" t="s">
        <v>154</v>
      </c>
    </row>
    <row r="4" spans="1:2">
      <c r="A4" t="s">
        <v>90</v>
      </c>
      <c r="B4" t="s">
        <v>155</v>
      </c>
    </row>
    <row r="5" spans="1:2">
      <c r="A5" t="s">
        <v>88</v>
      </c>
      <c r="B5" t="s">
        <v>156</v>
      </c>
    </row>
    <row r="6" spans="1:2">
      <c r="A6" t="s">
        <v>96</v>
      </c>
      <c r="B6" t="s">
        <v>157</v>
      </c>
    </row>
    <row r="7" spans="1:2">
      <c r="A7" t="s">
        <v>158</v>
      </c>
      <c r="B7" t="s">
        <v>159</v>
      </c>
    </row>
    <row r="8" spans="1:2">
      <c r="A8" t="s">
        <v>160</v>
      </c>
      <c r="B8" t="s">
        <v>161</v>
      </c>
    </row>
    <row r="9" spans="1:2">
      <c r="A9" t="s">
        <v>162</v>
      </c>
      <c r="B9" t="s">
        <v>163</v>
      </c>
    </row>
    <row r="10" spans="1:2">
      <c r="A10" t="s">
        <v>164</v>
      </c>
      <c r="B10" t="s">
        <v>165</v>
      </c>
    </row>
    <row r="11" spans="1:2">
      <c r="A11" t="s">
        <v>166</v>
      </c>
      <c r="B11" t="s">
        <v>167</v>
      </c>
    </row>
    <row r="12" spans="1:2">
      <c r="A12" t="s">
        <v>168</v>
      </c>
      <c r="B12" t="s">
        <v>169</v>
      </c>
    </row>
    <row r="13" spans="1:2">
      <c r="A13" t="s">
        <v>170</v>
      </c>
      <c r="B13" t="s">
        <v>171</v>
      </c>
    </row>
    <row r="14" spans="1:2">
      <c r="A14" t="s">
        <v>172</v>
      </c>
      <c r="B14" t="s">
        <v>173</v>
      </c>
    </row>
    <row r="15" spans="1:2">
      <c r="A15" t="s">
        <v>174</v>
      </c>
      <c r="B15" t="s">
        <v>175</v>
      </c>
    </row>
    <row r="16" spans="1:2">
      <c r="A16" t="s">
        <v>176</v>
      </c>
      <c r="B16" t="s">
        <v>177</v>
      </c>
    </row>
    <row r="17" spans="1:2">
      <c r="A17" t="s">
        <v>178</v>
      </c>
      <c r="B17" t="s">
        <v>179</v>
      </c>
    </row>
    <row r="18" spans="1:2">
      <c r="A18" t="s">
        <v>180</v>
      </c>
      <c r="B18" t="s">
        <v>181</v>
      </c>
    </row>
    <row r="19" spans="1:2">
      <c r="A19" t="s">
        <v>182</v>
      </c>
      <c r="B19" t="s">
        <v>183</v>
      </c>
    </row>
    <row r="20" spans="1:2">
      <c r="A20" t="s">
        <v>184</v>
      </c>
      <c r="B20" t="s">
        <v>185</v>
      </c>
    </row>
    <row r="21" spans="1:2">
      <c r="A21" t="s">
        <v>36</v>
      </c>
      <c r="B21" t="s">
        <v>186</v>
      </c>
    </row>
    <row r="22" spans="1:2">
      <c r="A22" t="s">
        <v>187</v>
      </c>
      <c r="B22" t="s">
        <v>188</v>
      </c>
    </row>
    <row r="23" spans="1:2">
      <c r="A23" t="s">
        <v>189</v>
      </c>
      <c r="B23" t="s">
        <v>190</v>
      </c>
    </row>
    <row r="24" spans="1:2">
      <c r="A24" t="s">
        <v>191</v>
      </c>
      <c r="B24" t="s">
        <v>192</v>
      </c>
    </row>
    <row r="25" spans="1:2">
      <c r="A25" t="s">
        <v>193</v>
      </c>
      <c r="B25" t="s">
        <v>194</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15BD-3E97-42B4-B097-A527E57101D5}">
  <dimension ref="A1:C26"/>
  <sheetViews>
    <sheetView workbookViewId="0"/>
  </sheetViews>
  <sheetFormatPr defaultRowHeight="15.75"/>
  <cols>
    <col min="2" max="2" width="31.75" bestFit="1" customWidth="1"/>
  </cols>
  <sheetData>
    <row r="1" spans="1:3" ht="23.25">
      <c r="A1" s="11" t="s">
        <v>1565</v>
      </c>
      <c r="C1" s="213"/>
    </row>
    <row r="2" spans="1:3">
      <c r="A2" s="214"/>
      <c r="B2" s="214"/>
      <c r="C2" s="214"/>
    </row>
    <row r="3" spans="1:3">
      <c r="A3" s="215" t="s">
        <v>11</v>
      </c>
      <c r="B3" s="216" t="s">
        <v>12</v>
      </c>
      <c r="C3" s="213"/>
    </row>
    <row r="4" spans="1:3">
      <c r="A4" s="216" t="s">
        <v>15</v>
      </c>
      <c r="B4" s="224">
        <v>0.39583333333333331</v>
      </c>
      <c r="C4" s="213"/>
    </row>
    <row r="5" spans="1:3">
      <c r="A5" s="216" t="s">
        <v>17</v>
      </c>
      <c r="B5" s="224">
        <v>0.41666666666666669</v>
      </c>
      <c r="C5" s="213"/>
    </row>
    <row r="6" spans="1:3">
      <c r="A6" s="217" t="s">
        <v>20</v>
      </c>
      <c r="B6" s="211">
        <v>0.625</v>
      </c>
      <c r="C6" s="214"/>
    </row>
    <row r="7" spans="1:3">
      <c r="A7" s="218" t="s">
        <v>30</v>
      </c>
      <c r="B7" s="227" t="s">
        <v>1573</v>
      </c>
      <c r="C7" s="213"/>
    </row>
    <row r="8" spans="1:3">
      <c r="A8" s="219" t="s">
        <v>33</v>
      </c>
      <c r="B8" s="226" t="s">
        <v>387</v>
      </c>
      <c r="C8" s="220"/>
    </row>
    <row r="9" spans="1:3">
      <c r="A9" s="219" t="s">
        <v>43</v>
      </c>
      <c r="B9" s="228" t="s">
        <v>231</v>
      </c>
      <c r="C9" s="221"/>
    </row>
    <row r="10" spans="1:3">
      <c r="A10" s="219" t="s">
        <v>46</v>
      </c>
      <c r="B10" s="229" t="s">
        <v>1566</v>
      </c>
      <c r="C10" s="221"/>
    </row>
    <row r="11" spans="1:3">
      <c r="A11" s="219" t="s">
        <v>49</v>
      </c>
      <c r="B11" s="228" t="s">
        <v>231</v>
      </c>
      <c r="C11" s="221"/>
    </row>
    <row r="12" spans="1:3">
      <c r="A12" s="219" t="s">
        <v>52</v>
      </c>
      <c r="B12" s="220">
        <v>0.01</v>
      </c>
      <c r="C12" s="212"/>
    </row>
    <row r="13" spans="1:3">
      <c r="A13" s="215" t="s">
        <v>65</v>
      </c>
      <c r="B13" s="227"/>
      <c r="C13" s="213"/>
    </row>
    <row r="14" spans="1:3">
      <c r="A14" s="216" t="s">
        <v>68</v>
      </c>
      <c r="B14" s="227" t="s">
        <v>231</v>
      </c>
      <c r="C14" s="213"/>
    </row>
    <row r="15" spans="1:3">
      <c r="A15" s="217" t="s">
        <v>71</v>
      </c>
      <c r="B15" s="230" t="s">
        <v>231</v>
      </c>
      <c r="C15" s="214"/>
    </row>
    <row r="16" spans="1:3">
      <c r="A16" s="215" t="s">
        <v>74</v>
      </c>
      <c r="B16" s="227"/>
      <c r="C16" s="213"/>
    </row>
    <row r="17" spans="1:3">
      <c r="A17" s="216" t="s">
        <v>76</v>
      </c>
      <c r="B17" s="227" t="s">
        <v>1567</v>
      </c>
      <c r="C17" s="213"/>
    </row>
    <row r="18" spans="1:3">
      <c r="A18" s="217" t="s">
        <v>79</v>
      </c>
      <c r="B18" s="230" t="s">
        <v>1567</v>
      </c>
      <c r="C18" s="214"/>
    </row>
    <row r="19" spans="1:3">
      <c r="A19" s="222" t="s">
        <v>82</v>
      </c>
      <c r="B19" s="230" t="s">
        <v>231</v>
      </c>
      <c r="C19" s="214"/>
    </row>
    <row r="20" spans="1:3">
      <c r="A20" s="222" t="s">
        <v>85</v>
      </c>
      <c r="B20" s="230" t="s">
        <v>1461</v>
      </c>
      <c r="C20" s="214"/>
    </row>
    <row r="21" spans="1:3">
      <c r="A21" s="222" t="s">
        <v>88</v>
      </c>
      <c r="B21" s="225" t="s">
        <v>231</v>
      </c>
      <c r="C21" s="214"/>
    </row>
    <row r="22" spans="1:3">
      <c r="A22" s="223" t="s">
        <v>90</v>
      </c>
      <c r="B22" s="221" t="s">
        <v>1568</v>
      </c>
      <c r="C22" s="221"/>
    </row>
    <row r="23" spans="1:3">
      <c r="A23" s="223" t="s">
        <v>93</v>
      </c>
      <c r="B23" s="221" t="s">
        <v>1569</v>
      </c>
      <c r="C23" s="221"/>
    </row>
    <row r="24" spans="1:3">
      <c r="A24" s="223" t="s">
        <v>96</v>
      </c>
      <c r="B24" s="221" t="s">
        <v>1570</v>
      </c>
      <c r="C24" s="221"/>
    </row>
    <row r="25" spans="1:3">
      <c r="A25" s="223" t="s">
        <v>99</v>
      </c>
      <c r="B25" s="15" t="s">
        <v>1571</v>
      </c>
      <c r="C25" s="221"/>
    </row>
    <row r="26" spans="1:3">
      <c r="A26" s="223" t="s">
        <v>102</v>
      </c>
      <c r="B26" s="15" t="s">
        <v>1572</v>
      </c>
      <c r="C26" s="15"/>
    </row>
  </sheetData>
  <hyperlinks>
    <hyperlink ref="B25" r:id="rId1" xr:uid="{291AD538-5E3A-6C49-B744-BBD6C2A97BC9}"/>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4A58-A062-094F-A3B0-E195569D84D9}">
  <sheetPr codeName="Sheet29"/>
  <dimension ref="A1:F47"/>
  <sheetViews>
    <sheetView topLeftCell="A27" workbookViewId="0">
      <selection activeCell="A29" sqref="A29"/>
    </sheetView>
  </sheetViews>
  <sheetFormatPr defaultColWidth="10.625" defaultRowHeight="15.75"/>
  <cols>
    <col min="1" max="1" width="41.375" customWidth="1"/>
    <col min="2" max="2" width="13.375" bestFit="1" customWidth="1"/>
    <col min="3" max="3" width="12.875" bestFit="1" customWidth="1"/>
  </cols>
  <sheetData>
    <row r="1" spans="1:6" ht="23.25">
      <c r="A1" s="11" t="s">
        <v>654</v>
      </c>
    </row>
    <row r="2" spans="1:6">
      <c r="A2" s="2"/>
      <c r="B2" s="2"/>
      <c r="C2" s="2"/>
    </row>
    <row r="3" spans="1:6">
      <c r="A3" s="1" t="s">
        <v>11</v>
      </c>
      <c r="B3" s="3" t="s">
        <v>12</v>
      </c>
      <c r="F3" s="28"/>
    </row>
    <row r="4" spans="1:6">
      <c r="A4" s="3" t="s">
        <v>15</v>
      </c>
    </row>
    <row r="5" spans="1:6">
      <c r="A5" s="3" t="s">
        <v>17</v>
      </c>
    </row>
    <row r="6" spans="1:6">
      <c r="A6" s="3" t="s">
        <v>20</v>
      </c>
    </row>
    <row r="7" spans="1:6">
      <c r="A7" s="3" t="s">
        <v>24</v>
      </c>
    </row>
    <row r="8" spans="1:6">
      <c r="A8" s="4" t="s">
        <v>27</v>
      </c>
      <c r="B8" s="2"/>
      <c r="C8" s="2"/>
    </row>
    <row r="9" spans="1:6">
      <c r="A9" s="6" t="s">
        <v>30</v>
      </c>
    </row>
    <row r="10" spans="1:6">
      <c r="A10" s="8" t="s">
        <v>33</v>
      </c>
      <c r="B10" s="9"/>
      <c r="C10" s="9"/>
    </row>
    <row r="11" spans="1:6">
      <c r="A11" s="5" t="s">
        <v>36</v>
      </c>
      <c r="B11" s="17"/>
      <c r="C11" s="17"/>
    </row>
    <row r="12" spans="1:6">
      <c r="A12" s="3"/>
      <c r="B12" s="17"/>
      <c r="C12" s="17"/>
    </row>
    <row r="13" spans="1:6">
      <c r="A13" s="6"/>
      <c r="B13" s="7"/>
      <c r="C13" s="7"/>
    </row>
    <row r="14" spans="1:6">
      <c r="A14" s="18" t="s">
        <v>43</v>
      </c>
      <c r="B14" s="21"/>
      <c r="C14" s="21"/>
    </row>
    <row r="15" spans="1:6">
      <c r="A15" s="3" t="s">
        <v>303</v>
      </c>
      <c r="B15" t="s">
        <v>5</v>
      </c>
      <c r="F15" s="28"/>
    </row>
    <row r="16" spans="1:6" ht="45">
      <c r="B16" s="49" t="s">
        <v>413</v>
      </c>
      <c r="C16" s="49" t="s">
        <v>204</v>
      </c>
    </row>
    <row r="17" spans="1:6">
      <c r="A17" s="5"/>
      <c r="B17" s="28"/>
      <c r="C17" s="28"/>
    </row>
    <row r="18" spans="1:6">
      <c r="A18" s="5"/>
      <c r="B18" s="28"/>
      <c r="C18" s="28"/>
    </row>
    <row r="19" spans="1:6" ht="30">
      <c r="A19" s="3" t="s">
        <v>240</v>
      </c>
      <c r="B19" s="49" t="s">
        <v>241</v>
      </c>
      <c r="C19" s="49" t="s">
        <v>204</v>
      </c>
    </row>
    <row r="20" spans="1:6">
      <c r="A20" s="5"/>
      <c r="B20" s="28"/>
      <c r="C20" s="28"/>
    </row>
    <row r="21" spans="1:6">
      <c r="A21" s="5"/>
    </row>
    <row r="22" spans="1:6">
      <c r="A22" s="5"/>
    </row>
    <row r="23" spans="1:6">
      <c r="A23" s="5"/>
    </row>
    <row r="24" spans="1:6">
      <c r="A24" s="6"/>
      <c r="B24" s="2"/>
      <c r="C24" s="2"/>
    </row>
    <row r="25" spans="1:6">
      <c r="A25" s="18" t="s">
        <v>46</v>
      </c>
      <c r="B25" s="21"/>
      <c r="C25" s="21"/>
      <c r="F25" s="28"/>
    </row>
    <row r="26" spans="1:6">
      <c r="A26" s="5"/>
    </row>
    <row r="27" spans="1:6">
      <c r="A27" s="5"/>
    </row>
    <row r="28" spans="1:6">
      <c r="A28" s="6"/>
      <c r="B28" s="2"/>
      <c r="C28" s="2"/>
    </row>
    <row r="29" spans="1:6">
      <c r="A29" s="8" t="s">
        <v>49</v>
      </c>
      <c r="B29" s="10"/>
      <c r="C29" s="10"/>
      <c r="F29" s="28"/>
    </row>
    <row r="30" spans="1:6">
      <c r="A30" s="5" t="s">
        <v>52</v>
      </c>
      <c r="B30" s="3" t="s">
        <v>53</v>
      </c>
      <c r="C30" s="3" t="s">
        <v>54</v>
      </c>
    </row>
    <row r="34" spans="1:3">
      <c r="A34" s="2"/>
      <c r="B34" s="2"/>
      <c r="C34" s="2"/>
    </row>
    <row r="35" spans="1:3">
      <c r="A35" s="1" t="s">
        <v>65</v>
      </c>
    </row>
    <row r="36" spans="1:3">
      <c r="A36" s="4" t="s">
        <v>71</v>
      </c>
      <c r="B36" s="2"/>
      <c r="C36" s="2"/>
    </row>
    <row r="37" spans="1:3">
      <c r="A37" s="1" t="s">
        <v>74</v>
      </c>
    </row>
    <row r="38" spans="1:3">
      <c r="A38" s="3"/>
    </row>
    <row r="39" spans="1:3">
      <c r="A39" s="4"/>
      <c r="B39" s="2"/>
      <c r="C39" s="2"/>
    </row>
    <row r="40" spans="1:3">
      <c r="A40" s="13" t="s">
        <v>82</v>
      </c>
      <c r="B40" s="2"/>
      <c r="C40" s="2"/>
    </row>
    <row r="41" spans="1:3">
      <c r="A41" s="13" t="s">
        <v>85</v>
      </c>
      <c r="B41" s="2"/>
      <c r="C41" s="2"/>
    </row>
    <row r="42" spans="1:3">
      <c r="A42" s="13" t="s">
        <v>88</v>
      </c>
      <c r="B42" s="2"/>
      <c r="C42" s="2"/>
    </row>
    <row r="43" spans="1:3">
      <c r="A43" s="12" t="s">
        <v>90</v>
      </c>
      <c r="B43" s="10"/>
      <c r="C43" s="10"/>
    </row>
    <row r="44" spans="1:3">
      <c r="A44" s="12" t="s">
        <v>93</v>
      </c>
      <c r="B44" s="10"/>
      <c r="C44" s="10"/>
    </row>
    <row r="45" spans="1:3">
      <c r="A45" s="12" t="s">
        <v>96</v>
      </c>
      <c r="B45" s="10" t="s">
        <v>655</v>
      </c>
      <c r="C45" s="10"/>
    </row>
    <row r="46" spans="1:3">
      <c r="A46" s="12" t="s">
        <v>99</v>
      </c>
      <c r="B46" s="15" t="s">
        <v>656</v>
      </c>
      <c r="C46" s="10"/>
    </row>
    <row r="47" spans="1:3">
      <c r="A47" s="12" t="s">
        <v>102</v>
      </c>
      <c r="B47" s="15"/>
      <c r="C47" s="10"/>
    </row>
  </sheetData>
  <hyperlinks>
    <hyperlink ref="B46" r:id="rId1" xr:uid="{8D9C649E-BE64-5241-B751-28A132A2EF12}"/>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CE39C-32FC-9A46-8E09-24409BB12BA7}">
  <sheetPr codeName="Sheet30"/>
  <dimension ref="A1:C32"/>
  <sheetViews>
    <sheetView workbookViewId="0">
      <selection activeCell="H12" sqref="H12"/>
    </sheetView>
  </sheetViews>
  <sheetFormatPr defaultColWidth="10.625" defaultRowHeight="15.75"/>
  <cols>
    <col min="1" max="1" width="31.125" customWidth="1"/>
    <col min="2" max="2" width="24" style="79" customWidth="1"/>
    <col min="3" max="3" width="24" style="17" customWidth="1"/>
  </cols>
  <sheetData>
    <row r="1" spans="1:3">
      <c r="A1" s="1" t="s">
        <v>11</v>
      </c>
      <c r="B1" s="79" t="s">
        <v>12</v>
      </c>
    </row>
    <row r="2" spans="1:3">
      <c r="A2" s="1"/>
      <c r="B2" s="81" t="s">
        <v>657</v>
      </c>
      <c r="C2" s="81" t="s">
        <v>658</v>
      </c>
    </row>
    <row r="3" spans="1:3" ht="31.5">
      <c r="A3" s="82" t="s">
        <v>659</v>
      </c>
      <c r="B3" s="319" t="s">
        <v>660</v>
      </c>
      <c r="C3" s="319"/>
    </row>
    <row r="4" spans="1:3">
      <c r="A4" s="82"/>
      <c r="B4" s="319" t="s">
        <v>661</v>
      </c>
      <c r="C4" s="319"/>
    </row>
    <row r="5" spans="1:3" ht="31.5">
      <c r="A5" s="82" t="s">
        <v>662</v>
      </c>
      <c r="B5" s="79" t="s">
        <v>663</v>
      </c>
      <c r="C5" s="79" t="s">
        <v>664</v>
      </c>
    </row>
    <row r="6" spans="1:3">
      <c r="A6" s="82"/>
      <c r="B6" s="319" t="s">
        <v>665</v>
      </c>
      <c r="C6" s="319"/>
    </row>
    <row r="7" spans="1:3" ht="31.5">
      <c r="A7" s="82" t="s">
        <v>666</v>
      </c>
      <c r="B7" s="79" t="s">
        <v>667</v>
      </c>
      <c r="C7" s="79" t="s">
        <v>668</v>
      </c>
    </row>
    <row r="8" spans="1:3">
      <c r="A8" s="8" t="s">
        <v>30</v>
      </c>
      <c r="B8" s="83"/>
      <c r="C8" s="9"/>
    </row>
    <row r="9" spans="1:3">
      <c r="A9" s="8" t="s">
        <v>33</v>
      </c>
      <c r="B9" s="83" t="s">
        <v>270</v>
      </c>
      <c r="C9" s="9"/>
    </row>
    <row r="10" spans="1:3">
      <c r="A10" s="5" t="s">
        <v>36</v>
      </c>
    </row>
    <row r="11" spans="1:3" ht="63">
      <c r="A11" s="3" t="s">
        <v>1447</v>
      </c>
      <c r="B11" s="79" t="s">
        <v>669</v>
      </c>
      <c r="C11" s="84"/>
    </row>
    <row r="12" spans="1:3" ht="63">
      <c r="A12" s="82" t="s">
        <v>1448</v>
      </c>
      <c r="B12" s="79" t="s">
        <v>1449</v>
      </c>
      <c r="C12" s="84"/>
    </row>
    <row r="13" spans="1:3" ht="189">
      <c r="A13" s="3" t="s">
        <v>508</v>
      </c>
      <c r="B13" s="79" t="s">
        <v>1450</v>
      </c>
    </row>
    <row r="14" spans="1:3" ht="141.75">
      <c r="A14" s="4" t="s">
        <v>670</v>
      </c>
      <c r="B14" s="80" t="s">
        <v>671</v>
      </c>
      <c r="C14" s="7"/>
    </row>
    <row r="15" spans="1:3">
      <c r="A15" s="6" t="s">
        <v>43</v>
      </c>
      <c r="C15" s="7"/>
    </row>
    <row r="16" spans="1:3">
      <c r="A16" s="8" t="s">
        <v>46</v>
      </c>
      <c r="B16" s="8"/>
      <c r="C16" s="8"/>
    </row>
    <row r="17" spans="1:3" ht="362.25">
      <c r="A17" s="85" t="s">
        <v>672</v>
      </c>
      <c r="B17" s="83" t="s">
        <v>1451</v>
      </c>
      <c r="C17" s="8"/>
    </row>
    <row r="18" spans="1:3" ht="409.5">
      <c r="A18" s="85" t="s">
        <v>673</v>
      </c>
      <c r="B18" s="83" t="s">
        <v>1452</v>
      </c>
      <c r="C18" s="8"/>
    </row>
    <row r="19" spans="1:3" ht="362.25">
      <c r="A19" s="85" t="s">
        <v>674</v>
      </c>
      <c r="B19" s="83" t="s">
        <v>1453</v>
      </c>
      <c r="C19" s="8"/>
    </row>
    <row r="20" spans="1:3">
      <c r="A20" s="8" t="s">
        <v>49</v>
      </c>
      <c r="B20" s="83" t="s">
        <v>675</v>
      </c>
      <c r="C20" s="9"/>
    </row>
    <row r="21" spans="1:3">
      <c r="A21" s="8" t="s">
        <v>52</v>
      </c>
      <c r="B21" s="288" t="s">
        <v>1454</v>
      </c>
      <c r="C21" s="288"/>
    </row>
    <row r="22" spans="1:3">
      <c r="A22" s="1" t="s">
        <v>65</v>
      </c>
    </row>
    <row r="23" spans="1:3" ht="189">
      <c r="A23" s="86" t="s">
        <v>71</v>
      </c>
      <c r="B23" s="149" t="s">
        <v>1455</v>
      </c>
      <c r="C23" s="7"/>
    </row>
    <row r="24" spans="1:3" ht="126">
      <c r="A24" s="12" t="s">
        <v>74</v>
      </c>
      <c r="B24" s="83" t="s">
        <v>1456</v>
      </c>
      <c r="C24" s="9"/>
    </row>
    <row r="25" spans="1:3">
      <c r="A25" s="13" t="s">
        <v>82</v>
      </c>
      <c r="B25" s="80" t="s">
        <v>218</v>
      </c>
      <c r="C25" s="7"/>
    </row>
    <row r="26" spans="1:3">
      <c r="A26" s="13" t="s">
        <v>85</v>
      </c>
      <c r="B26" s="80"/>
      <c r="C26" s="7"/>
    </row>
    <row r="27" spans="1:3">
      <c r="A27" s="13" t="s">
        <v>88</v>
      </c>
      <c r="B27" s="80" t="s">
        <v>219</v>
      </c>
      <c r="C27" s="7"/>
    </row>
    <row r="28" spans="1:3" ht="47.25">
      <c r="A28" s="12" t="s">
        <v>90</v>
      </c>
      <c r="B28" s="83" t="s">
        <v>676</v>
      </c>
      <c r="C28" s="9"/>
    </row>
    <row r="29" spans="1:3" ht="31.5">
      <c r="A29" s="12" t="s">
        <v>93</v>
      </c>
      <c r="B29" s="83" t="s">
        <v>677</v>
      </c>
      <c r="C29" s="9"/>
    </row>
    <row r="30" spans="1:3" ht="47.25">
      <c r="A30" s="12" t="s">
        <v>96</v>
      </c>
      <c r="B30" s="83" t="s">
        <v>1457</v>
      </c>
      <c r="C30" s="9"/>
    </row>
    <row r="31" spans="1:3" ht="31.5">
      <c r="A31" s="12" t="s">
        <v>99</v>
      </c>
      <c r="B31" s="87" t="s">
        <v>678</v>
      </c>
      <c r="C31" s="9"/>
    </row>
    <row r="32" spans="1:3" ht="94.5">
      <c r="A32" s="12" t="s">
        <v>102</v>
      </c>
      <c r="B32" s="87" t="s">
        <v>679</v>
      </c>
      <c r="C32" s="9"/>
    </row>
  </sheetData>
  <mergeCells count="4">
    <mergeCell ref="B6:C6"/>
    <mergeCell ref="B3:C3"/>
    <mergeCell ref="B4:C4"/>
    <mergeCell ref="B21:C21"/>
  </mergeCells>
  <hyperlinks>
    <hyperlink ref="B31" r:id="rId1" xr:uid="{5B78B627-FD09-4D08-B792-08C4D48ADA4A}"/>
    <hyperlink ref="B32" r:id="rId2" xr:uid="{724318EE-1C87-4659-B7DC-7D5CB70A99E6}"/>
  </hyperlinks>
  <pageMargins left="0.7" right="0.7" top="0.75" bottom="0.75" header="0.3" footer="0.3"/>
  <pageSetup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D4D3-FDE5-3E45-98FA-B3C55D352322}">
  <sheetPr codeName="Sheet31"/>
  <dimension ref="A1:C42"/>
  <sheetViews>
    <sheetView topLeftCell="A20" workbookViewId="0">
      <selection activeCell="A24" sqref="A24"/>
    </sheetView>
  </sheetViews>
  <sheetFormatPr defaultColWidth="10.625" defaultRowHeight="15.75"/>
  <cols>
    <col min="1" max="1" width="15.875" bestFit="1" customWidth="1"/>
    <col min="2" max="2" width="19.875" customWidth="1"/>
    <col min="3" max="3" width="23.5" customWidth="1"/>
  </cols>
  <sheetData>
    <row r="1" spans="1:3" ht="23.25">
      <c r="A1" s="11" t="s">
        <v>680</v>
      </c>
    </row>
    <row r="2" spans="1:3">
      <c r="A2" s="2"/>
      <c r="B2" s="2"/>
      <c r="C2" s="2"/>
    </row>
    <row r="3" spans="1:3">
      <c r="A3" s="1" t="s">
        <v>11</v>
      </c>
      <c r="B3" s="3" t="s">
        <v>12</v>
      </c>
    </row>
    <row r="4" spans="1:3">
      <c r="A4" s="3" t="s">
        <v>15</v>
      </c>
      <c r="B4" t="s">
        <v>681</v>
      </c>
    </row>
    <row r="5" spans="1:3">
      <c r="A5" s="3" t="s">
        <v>17</v>
      </c>
      <c r="B5" t="s">
        <v>682</v>
      </c>
    </row>
    <row r="6" spans="1:3">
      <c r="A6" s="3" t="s">
        <v>20</v>
      </c>
      <c r="B6" t="s">
        <v>683</v>
      </c>
    </row>
    <row r="7" spans="1:3">
      <c r="A7" s="4" t="s">
        <v>27</v>
      </c>
      <c r="B7" s="2" t="s">
        <v>684</v>
      </c>
      <c r="C7" s="2"/>
    </row>
    <row r="8" spans="1:3">
      <c r="A8" s="8" t="s">
        <v>30</v>
      </c>
      <c r="B8" s="10" t="s">
        <v>685</v>
      </c>
      <c r="C8" s="10"/>
    </row>
    <row r="9" spans="1:3">
      <c r="A9" s="8" t="s">
        <v>33</v>
      </c>
      <c r="B9" s="9" t="s">
        <v>238</v>
      </c>
      <c r="C9" s="9"/>
    </row>
    <row r="10" spans="1:3">
      <c r="A10" s="5" t="s">
        <v>36</v>
      </c>
      <c r="B10" s="17"/>
      <c r="C10" s="17"/>
    </row>
    <row r="11" spans="1:3">
      <c r="A11" s="3" t="s">
        <v>686</v>
      </c>
      <c r="B11" s="17" t="s">
        <v>687</v>
      </c>
      <c r="C11" s="17"/>
    </row>
    <row r="12" spans="1:3">
      <c r="A12" s="4" t="s">
        <v>36</v>
      </c>
      <c r="B12" s="7" t="s">
        <v>688</v>
      </c>
      <c r="C12" s="7"/>
    </row>
    <row r="13" spans="1:3">
      <c r="A13" s="18" t="s">
        <v>43</v>
      </c>
      <c r="B13" s="21"/>
      <c r="C13" s="21"/>
    </row>
    <row r="14" spans="1:3">
      <c r="A14" s="3" t="s">
        <v>201</v>
      </c>
      <c r="B14" s="17" t="s">
        <v>5</v>
      </c>
      <c r="C14" t="s">
        <v>689</v>
      </c>
    </row>
    <row r="15" spans="1:3" ht="15.95" customHeight="1">
      <c r="B15" s="23" t="s">
        <v>203</v>
      </c>
      <c r="C15" s="23" t="s">
        <v>204</v>
      </c>
    </row>
    <row r="16" spans="1:3">
      <c r="A16" s="3"/>
      <c r="B16" s="24">
        <v>-0.05</v>
      </c>
      <c r="C16" s="24" t="s">
        <v>306</v>
      </c>
    </row>
    <row r="17" spans="1:3">
      <c r="A17" s="3"/>
      <c r="B17" s="24">
        <f>-10%</f>
        <v>-0.1</v>
      </c>
      <c r="C17" s="24" t="s">
        <v>306</v>
      </c>
    </row>
    <row r="18" spans="1:3">
      <c r="A18" s="4"/>
      <c r="B18" s="56">
        <f>-15%</f>
        <v>-0.15</v>
      </c>
      <c r="C18" s="2" t="s">
        <v>690</v>
      </c>
    </row>
    <row r="19" spans="1:3" ht="21.95" customHeight="1">
      <c r="A19" s="5" t="s">
        <v>46</v>
      </c>
      <c r="B19" s="23" t="s">
        <v>691</v>
      </c>
      <c r="C19" s="23" t="s">
        <v>692</v>
      </c>
    </row>
    <row r="20" spans="1:3" ht="24.95" customHeight="1">
      <c r="A20" s="3"/>
      <c r="B20" s="24" t="s">
        <v>693</v>
      </c>
      <c r="C20" s="24" t="s">
        <v>694</v>
      </c>
    </row>
    <row r="21" spans="1:3" ht="21" customHeight="1">
      <c r="A21" s="3"/>
      <c r="B21" s="24" t="s">
        <v>695</v>
      </c>
      <c r="C21" s="24" t="s">
        <v>696</v>
      </c>
    </row>
    <row r="22" spans="1:3">
      <c r="A22" s="4"/>
      <c r="B22" s="56" t="s">
        <v>697</v>
      </c>
      <c r="C22" s="2" t="s">
        <v>698</v>
      </c>
    </row>
    <row r="23" spans="1:3">
      <c r="A23" s="5" t="s">
        <v>699</v>
      </c>
      <c r="B23" s="320" t="s">
        <v>700</v>
      </c>
      <c r="C23" s="321"/>
    </row>
    <row r="24" spans="1:3">
      <c r="A24" s="8" t="s">
        <v>49</v>
      </c>
      <c r="B24" s="10" t="s">
        <v>340</v>
      </c>
      <c r="C24" s="10"/>
    </row>
    <row r="25" spans="1:3">
      <c r="A25" s="5" t="s">
        <v>52</v>
      </c>
      <c r="B25" s="3" t="s">
        <v>701</v>
      </c>
      <c r="C25" s="3" t="s">
        <v>702</v>
      </c>
    </row>
    <row r="26" spans="1:3">
      <c r="B26" t="s">
        <v>703</v>
      </c>
      <c r="C26">
        <v>1</v>
      </c>
    </row>
    <row r="27" spans="1:3">
      <c r="B27" t="s">
        <v>704</v>
      </c>
      <c r="C27">
        <v>2</v>
      </c>
    </row>
    <row r="28" spans="1:3">
      <c r="B28" t="s">
        <v>705</v>
      </c>
      <c r="C28">
        <v>5</v>
      </c>
    </row>
    <row r="29" spans="1:3">
      <c r="B29" t="s">
        <v>706</v>
      </c>
      <c r="C29">
        <v>10</v>
      </c>
    </row>
    <row r="30" spans="1:3">
      <c r="A30" s="2"/>
      <c r="B30" s="2" t="s">
        <v>707</v>
      </c>
      <c r="C30" s="2">
        <v>25</v>
      </c>
    </row>
    <row r="31" spans="1:3">
      <c r="A31" s="1" t="s">
        <v>65</v>
      </c>
    </row>
    <row r="32" spans="1:3">
      <c r="A32" s="3" t="s">
        <v>68</v>
      </c>
      <c r="B32" t="s">
        <v>708</v>
      </c>
    </row>
    <row r="33" spans="1:3">
      <c r="A33" s="4" t="s">
        <v>71</v>
      </c>
      <c r="B33" s="2" t="s">
        <v>709</v>
      </c>
      <c r="C33" s="2"/>
    </row>
    <row r="34" spans="1:3">
      <c r="A34" s="12" t="s">
        <v>74</v>
      </c>
      <c r="B34" s="10" t="s">
        <v>710</v>
      </c>
      <c r="C34" s="10"/>
    </row>
    <row r="35" spans="1:3">
      <c r="A35" s="13" t="s">
        <v>82</v>
      </c>
      <c r="B35" s="2" t="s">
        <v>218</v>
      </c>
      <c r="C35" s="2"/>
    </row>
    <row r="36" spans="1:3">
      <c r="A36" s="13" t="s">
        <v>85</v>
      </c>
      <c r="B36" s="2"/>
      <c r="C36" s="2"/>
    </row>
    <row r="37" spans="1:3">
      <c r="A37" s="13" t="s">
        <v>88</v>
      </c>
      <c r="B37" s="2" t="s">
        <v>218</v>
      </c>
      <c r="C37" s="2"/>
    </row>
    <row r="38" spans="1:3">
      <c r="A38" s="12" t="s">
        <v>90</v>
      </c>
      <c r="B38" s="10" t="s">
        <v>711</v>
      </c>
      <c r="C38" s="10"/>
    </row>
    <row r="39" spans="1:3">
      <c r="A39" s="12" t="s">
        <v>93</v>
      </c>
      <c r="B39" s="10" t="s">
        <v>712</v>
      </c>
      <c r="C39" s="10"/>
    </row>
    <row r="40" spans="1:3">
      <c r="A40" s="12" t="s">
        <v>96</v>
      </c>
      <c r="B40" s="10" t="s">
        <v>713</v>
      </c>
      <c r="C40" s="10"/>
    </row>
    <row r="41" spans="1:3">
      <c r="A41" s="12" t="s">
        <v>99</v>
      </c>
      <c r="B41" s="15" t="s">
        <v>714</v>
      </c>
      <c r="C41" s="10"/>
    </row>
    <row r="42" spans="1:3">
      <c r="A42" s="12" t="s">
        <v>102</v>
      </c>
      <c r="B42" s="15" t="s">
        <v>715</v>
      </c>
      <c r="C42" s="10"/>
    </row>
  </sheetData>
  <mergeCells count="1">
    <mergeCell ref="B23:C23"/>
  </mergeCells>
  <hyperlinks>
    <hyperlink ref="B42" r:id="rId1" xr:uid="{5929B993-1475-B342-8457-1042BE063521}"/>
    <hyperlink ref="B41" r:id="rId2" xr:uid="{8332551A-2712-894E-8BEA-01DB83AC9A28}"/>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E506-C8D7-8946-A329-90531DD25453}">
  <sheetPr codeName="Sheet32"/>
  <dimension ref="A1:C35"/>
  <sheetViews>
    <sheetView topLeftCell="A9" workbookViewId="0">
      <selection activeCell="A20" sqref="A20"/>
    </sheetView>
  </sheetViews>
  <sheetFormatPr defaultColWidth="10.625" defaultRowHeight="15.75"/>
  <cols>
    <col min="1" max="1" width="15.875" bestFit="1" customWidth="1"/>
    <col min="2" max="2" width="19.125" customWidth="1"/>
    <col min="3" max="3" width="12.875" bestFit="1" customWidth="1"/>
  </cols>
  <sheetData>
    <row r="1" spans="1:3" ht="23.25">
      <c r="A1" s="11" t="s">
        <v>716</v>
      </c>
    </row>
    <row r="2" spans="1:3">
      <c r="A2" s="2"/>
      <c r="B2" s="2"/>
      <c r="C2" s="2"/>
    </row>
    <row r="3" spans="1:3">
      <c r="A3" s="1" t="s">
        <v>11</v>
      </c>
      <c r="B3" s="3" t="s">
        <v>12</v>
      </c>
    </row>
    <row r="4" spans="1:3">
      <c r="A4" s="3" t="s">
        <v>15</v>
      </c>
      <c r="B4" t="s">
        <v>717</v>
      </c>
    </row>
    <row r="5" spans="1:3">
      <c r="A5" s="3" t="s">
        <v>17</v>
      </c>
      <c r="B5" t="s">
        <v>366</v>
      </c>
    </row>
    <row r="6" spans="1:3">
      <c r="A6" s="3" t="s">
        <v>20</v>
      </c>
      <c r="B6" t="s">
        <v>718</v>
      </c>
    </row>
    <row r="7" spans="1:3">
      <c r="A7" s="3" t="s">
        <v>719</v>
      </c>
      <c r="B7" t="s">
        <v>720</v>
      </c>
    </row>
    <row r="8" spans="1:3">
      <c r="A8" s="8" t="s">
        <v>30</v>
      </c>
      <c r="B8" s="10" t="s">
        <v>721</v>
      </c>
      <c r="C8" s="10"/>
    </row>
    <row r="9" spans="1:3">
      <c r="A9" s="8" t="s">
        <v>33</v>
      </c>
      <c r="B9" s="9" t="s">
        <v>238</v>
      </c>
      <c r="C9" s="9"/>
    </row>
    <row r="10" spans="1:3">
      <c r="A10" s="5" t="s">
        <v>36</v>
      </c>
      <c r="B10" s="17"/>
      <c r="C10" s="17"/>
    </row>
    <row r="11" spans="1:3">
      <c r="A11" s="18" t="s">
        <v>43</v>
      </c>
      <c r="B11" s="21"/>
      <c r="C11" s="21"/>
    </row>
    <row r="12" spans="1:3">
      <c r="A12" s="3" t="s">
        <v>201</v>
      </c>
      <c r="B12" t="s">
        <v>5</v>
      </c>
      <c r="C12" t="s">
        <v>526</v>
      </c>
    </row>
    <row r="13" spans="1:3" ht="30">
      <c r="B13" s="50" t="s">
        <v>413</v>
      </c>
      <c r="C13" s="50" t="s">
        <v>204</v>
      </c>
    </row>
    <row r="14" spans="1:3">
      <c r="A14" s="5"/>
      <c r="B14" s="39" t="s">
        <v>414</v>
      </c>
      <c r="C14" s="40" t="s">
        <v>316</v>
      </c>
    </row>
    <row r="15" spans="1:3">
      <c r="A15" s="5"/>
      <c r="B15" s="39" t="s">
        <v>429</v>
      </c>
      <c r="C15" s="40" t="s">
        <v>316</v>
      </c>
    </row>
    <row r="16" spans="1:3" ht="31.5">
      <c r="A16" s="5"/>
      <c r="B16" s="39" t="s">
        <v>309</v>
      </c>
      <c r="C16" s="40" t="s">
        <v>430</v>
      </c>
    </row>
    <row r="17" spans="1:3" ht="45">
      <c r="A17" s="3" t="s">
        <v>240</v>
      </c>
      <c r="B17" s="50" t="s">
        <v>527</v>
      </c>
      <c r="C17" s="50" t="s">
        <v>204</v>
      </c>
    </row>
    <row r="18" spans="1:3">
      <c r="A18" s="5"/>
      <c r="B18" s="40" t="s">
        <v>529</v>
      </c>
      <c r="C18" s="40" t="s">
        <v>314</v>
      </c>
    </row>
    <row r="19" spans="1:3">
      <c r="A19" s="5"/>
      <c r="B19" s="40" t="s">
        <v>530</v>
      </c>
      <c r="C19" s="51" t="s">
        <v>531</v>
      </c>
    </row>
    <row r="20" spans="1:3">
      <c r="A20" s="8" t="s">
        <v>49</v>
      </c>
      <c r="B20" s="10" t="s">
        <v>511</v>
      </c>
      <c r="C20" s="10"/>
    </row>
    <row r="21" spans="1:3">
      <c r="A21" s="5" t="s">
        <v>52</v>
      </c>
      <c r="B21" s="3" t="s">
        <v>341</v>
      </c>
      <c r="C21" s="3" t="s">
        <v>342</v>
      </c>
    </row>
    <row r="22" spans="1:3">
      <c r="B22" t="s">
        <v>343</v>
      </c>
      <c r="C22">
        <v>1E-3</v>
      </c>
    </row>
    <row r="23" spans="1:3">
      <c r="A23" s="2"/>
      <c r="B23" s="2" t="s">
        <v>532</v>
      </c>
      <c r="C23" s="2">
        <v>0.01</v>
      </c>
    </row>
    <row r="24" spans="1:3">
      <c r="A24" s="1" t="s">
        <v>65</v>
      </c>
    </row>
    <row r="25" spans="1:3">
      <c r="A25" s="4" t="s">
        <v>71</v>
      </c>
      <c r="B25" s="2" t="s">
        <v>722</v>
      </c>
      <c r="C25" s="2"/>
    </row>
    <row r="26" spans="1:3">
      <c r="A26" s="1" t="s">
        <v>74</v>
      </c>
    </row>
    <row r="27" spans="1:3">
      <c r="A27" s="4" t="s">
        <v>76</v>
      </c>
      <c r="B27" s="2" t="s">
        <v>723</v>
      </c>
      <c r="C27" s="2"/>
    </row>
    <row r="28" spans="1:3">
      <c r="A28" s="13" t="s">
        <v>82</v>
      </c>
      <c r="B28" s="2"/>
      <c r="C28" s="2"/>
    </row>
    <row r="29" spans="1:3">
      <c r="A29" s="13" t="s">
        <v>85</v>
      </c>
      <c r="B29" s="2"/>
      <c r="C29" s="2"/>
    </row>
    <row r="30" spans="1:3">
      <c r="A30" s="13" t="s">
        <v>88</v>
      </c>
      <c r="B30" s="2" t="s">
        <v>219</v>
      </c>
      <c r="C30" s="2"/>
    </row>
    <row r="31" spans="1:3">
      <c r="A31" s="12" t="s">
        <v>90</v>
      </c>
      <c r="B31" s="10" t="s">
        <v>724</v>
      </c>
      <c r="C31" s="10"/>
    </row>
    <row r="32" spans="1:3">
      <c r="A32" s="12" t="s">
        <v>93</v>
      </c>
      <c r="B32" s="10" t="s">
        <v>536</v>
      </c>
      <c r="C32" s="10"/>
    </row>
    <row r="33" spans="1:3">
      <c r="A33" s="12" t="s">
        <v>96</v>
      </c>
      <c r="B33" s="10" t="s">
        <v>537</v>
      </c>
      <c r="C33" s="10"/>
    </row>
    <row r="34" spans="1:3">
      <c r="A34" s="12" t="s">
        <v>99</v>
      </c>
      <c r="B34" s="15" t="s">
        <v>725</v>
      </c>
      <c r="C34" s="10"/>
    </row>
    <row r="35" spans="1:3">
      <c r="A35" s="12" t="s">
        <v>102</v>
      </c>
      <c r="B35" s="15" t="s">
        <v>726</v>
      </c>
      <c r="C35" s="10"/>
    </row>
  </sheetData>
  <hyperlinks>
    <hyperlink ref="B35" r:id="rId1" xr:uid="{E95A41B1-91A2-214D-9B0C-C6FD8BAA7410}"/>
    <hyperlink ref="B34" r:id="rId2" xr:uid="{087F9501-DC27-A04B-9129-852B55425881}"/>
  </hyperlinks>
  <pageMargins left="0.7" right="0.7" top="0.75" bottom="0.75" header="0.3" footer="0.3"/>
  <pageSetup orientation="portrait"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9B0DA-6C34-3E4D-B7EC-7DE10D7C7C13}">
  <sheetPr codeName="Sheet33"/>
  <dimension ref="A1:C50"/>
  <sheetViews>
    <sheetView workbookViewId="0">
      <selection activeCell="A14" sqref="A14"/>
    </sheetView>
  </sheetViews>
  <sheetFormatPr defaultColWidth="10.625" defaultRowHeight="15.75"/>
  <cols>
    <col min="1" max="1" width="26.125" customWidth="1"/>
    <col min="2" max="2" width="26.5" customWidth="1"/>
    <col min="3" max="3" width="16" customWidth="1"/>
  </cols>
  <sheetData>
    <row r="1" spans="1:3" ht="23.25">
      <c r="A1" s="11" t="s">
        <v>727</v>
      </c>
    </row>
    <row r="2" spans="1:3">
      <c r="A2" s="2"/>
      <c r="B2" s="2"/>
      <c r="C2" s="2"/>
    </row>
    <row r="3" spans="1:3">
      <c r="A3" s="1" t="s">
        <v>11</v>
      </c>
      <c r="B3" s="3" t="s">
        <v>12</v>
      </c>
    </row>
    <row r="4" spans="1:3">
      <c r="A4" s="3" t="s">
        <v>15</v>
      </c>
      <c r="B4" s="88" t="s">
        <v>728</v>
      </c>
    </row>
    <row r="5" spans="1:3">
      <c r="A5" s="3" t="s">
        <v>17</v>
      </c>
      <c r="B5" s="88" t="s">
        <v>729</v>
      </c>
    </row>
    <row r="6" spans="1:3">
      <c r="A6" s="17" t="s">
        <v>730</v>
      </c>
      <c r="B6" s="17" t="s">
        <v>731</v>
      </c>
    </row>
    <row r="7" spans="1:3">
      <c r="A7" s="8" t="s">
        <v>30</v>
      </c>
      <c r="B7" s="89" t="s">
        <v>1367</v>
      </c>
      <c r="C7" s="10"/>
    </row>
    <row r="8" spans="1:3">
      <c r="A8" s="8" t="s">
        <v>33</v>
      </c>
      <c r="B8" s="89" t="s">
        <v>270</v>
      </c>
      <c r="C8" s="9"/>
    </row>
    <row r="9" spans="1:3">
      <c r="A9" s="5" t="s">
        <v>36</v>
      </c>
      <c r="B9" s="17" t="s">
        <v>1368</v>
      </c>
      <c r="C9" s="3"/>
    </row>
    <row r="10" spans="1:3" ht="15.95" customHeight="1">
      <c r="A10" s="8" t="s">
        <v>43</v>
      </c>
      <c r="B10" s="10"/>
      <c r="C10" s="10"/>
    </row>
    <row r="11" spans="1:3" ht="15.95" customHeight="1">
      <c r="A11" s="5" t="s">
        <v>455</v>
      </c>
      <c r="B11" s="322" t="s">
        <v>732</v>
      </c>
      <c r="C11" s="322"/>
    </row>
    <row r="12" spans="1:3" ht="15.95" customHeight="1">
      <c r="A12" s="3" t="s">
        <v>733</v>
      </c>
      <c r="B12" s="322" t="s">
        <v>734</v>
      </c>
      <c r="C12" s="322"/>
    </row>
    <row r="13" spans="1:3">
      <c r="A13" s="3" t="s">
        <v>735</v>
      </c>
      <c r="B13" s="323" t="s">
        <v>736</v>
      </c>
      <c r="C13" s="323"/>
    </row>
    <row r="14" spans="1:3">
      <c r="A14" s="8" t="s">
        <v>49</v>
      </c>
      <c r="B14" s="10" t="s">
        <v>340</v>
      </c>
      <c r="C14" s="10"/>
    </row>
    <row r="15" spans="1:3">
      <c r="A15" s="5" t="s">
        <v>52</v>
      </c>
    </row>
    <row r="16" spans="1:3">
      <c r="A16" s="3" t="s">
        <v>737</v>
      </c>
      <c r="B16" s="3" t="s">
        <v>738</v>
      </c>
      <c r="C16" s="3" t="s">
        <v>739</v>
      </c>
    </row>
    <row r="17" spans="1:3">
      <c r="B17" s="88" t="s">
        <v>740</v>
      </c>
      <c r="C17">
        <v>0.1</v>
      </c>
    </row>
    <row r="18" spans="1:3">
      <c r="B18" s="88" t="s">
        <v>741</v>
      </c>
      <c r="C18">
        <v>0.5</v>
      </c>
    </row>
    <row r="19" spans="1:3">
      <c r="B19" s="88" t="s">
        <v>742</v>
      </c>
      <c r="C19">
        <v>1</v>
      </c>
    </row>
    <row r="20" spans="1:3">
      <c r="B20" s="88" t="s">
        <v>743</v>
      </c>
      <c r="C20">
        <v>5</v>
      </c>
    </row>
    <row r="21" spans="1:3">
      <c r="B21" s="88" t="s">
        <v>744</v>
      </c>
      <c r="C21">
        <v>10</v>
      </c>
    </row>
    <row r="22" spans="1:3">
      <c r="B22" s="88" t="s">
        <v>745</v>
      </c>
      <c r="C22">
        <v>50</v>
      </c>
    </row>
    <row r="23" spans="1:3">
      <c r="B23" s="88" t="s">
        <v>746</v>
      </c>
      <c r="C23">
        <v>100</v>
      </c>
    </row>
    <row r="24" spans="1:3">
      <c r="B24" s="88" t="s">
        <v>747</v>
      </c>
      <c r="C24">
        <v>500</v>
      </c>
    </row>
    <row r="25" spans="1:3">
      <c r="B25" s="88" t="s">
        <v>748</v>
      </c>
      <c r="C25" s="25">
        <v>1000</v>
      </c>
    </row>
    <row r="26" spans="1:3">
      <c r="B26" s="88" t="s">
        <v>749</v>
      </c>
      <c r="C26" s="25">
        <v>5000</v>
      </c>
    </row>
    <row r="27" spans="1:3">
      <c r="B27" t="s">
        <v>750</v>
      </c>
      <c r="C27" s="25">
        <v>10000</v>
      </c>
    </row>
    <row r="28" spans="1:3">
      <c r="A28" s="3" t="s">
        <v>751</v>
      </c>
      <c r="B28" s="3" t="s">
        <v>738</v>
      </c>
      <c r="C28" s="3" t="s">
        <v>739</v>
      </c>
    </row>
    <row r="29" spans="1:3">
      <c r="B29" s="88" t="s">
        <v>741</v>
      </c>
      <c r="C29" s="25">
        <v>1</v>
      </c>
    </row>
    <row r="30" spans="1:3">
      <c r="B30" s="88" t="s">
        <v>752</v>
      </c>
      <c r="C30" s="25">
        <v>5</v>
      </c>
    </row>
    <row r="31" spans="1:3">
      <c r="B31" s="88" t="s">
        <v>743</v>
      </c>
      <c r="C31" s="25">
        <v>10</v>
      </c>
    </row>
    <row r="32" spans="1:3">
      <c r="B32" s="88" t="s">
        <v>753</v>
      </c>
      <c r="C32" s="25">
        <v>50</v>
      </c>
    </row>
    <row r="33" spans="1:3">
      <c r="B33" s="88" t="s">
        <v>745</v>
      </c>
      <c r="C33" s="25">
        <v>100</v>
      </c>
    </row>
    <row r="34" spans="1:3">
      <c r="B34" s="88" t="s">
        <v>754</v>
      </c>
      <c r="C34" s="25">
        <v>500</v>
      </c>
    </row>
    <row r="35" spans="1:3">
      <c r="B35" s="88" t="s">
        <v>755</v>
      </c>
      <c r="C35" s="25">
        <v>1000</v>
      </c>
    </row>
    <row r="36" spans="1:3">
      <c r="B36" s="88" t="s">
        <v>756</v>
      </c>
      <c r="C36" s="25">
        <v>5000</v>
      </c>
    </row>
    <row r="37" spans="1:3">
      <c r="B37" s="88" t="s">
        <v>749</v>
      </c>
      <c r="C37" s="25">
        <v>10000</v>
      </c>
    </row>
    <row r="38" spans="1:3">
      <c r="B38" s="88" t="s">
        <v>757</v>
      </c>
      <c r="C38" s="25">
        <v>50000</v>
      </c>
    </row>
    <row r="39" spans="1:3">
      <c r="A39" s="2"/>
      <c r="B39" s="2" t="s">
        <v>758</v>
      </c>
      <c r="C39" s="26">
        <v>100000</v>
      </c>
    </row>
    <row r="40" spans="1:3">
      <c r="A40" s="1" t="s">
        <v>65</v>
      </c>
    </row>
    <row r="41" spans="1:3">
      <c r="A41" s="3" t="s">
        <v>68</v>
      </c>
      <c r="B41" t="s">
        <v>759</v>
      </c>
    </row>
    <row r="42" spans="1:3">
      <c r="A42" s="4" t="s">
        <v>71</v>
      </c>
      <c r="B42" s="7" t="s">
        <v>1369</v>
      </c>
      <c r="C42" s="2"/>
    </row>
    <row r="43" spans="1:3">
      <c r="A43" s="13" t="s">
        <v>760</v>
      </c>
      <c r="B43" s="2" t="s">
        <v>218</v>
      </c>
      <c r="C43" s="2"/>
    </row>
    <row r="44" spans="1:3">
      <c r="A44" s="13" t="s">
        <v>85</v>
      </c>
      <c r="B44" s="7" t="s">
        <v>1370</v>
      </c>
      <c r="C44" s="7"/>
    </row>
    <row r="45" spans="1:3">
      <c r="A45" s="13" t="s">
        <v>88</v>
      </c>
      <c r="B45" s="2" t="s">
        <v>219</v>
      </c>
      <c r="C45" s="2"/>
    </row>
    <row r="46" spans="1:3">
      <c r="A46" s="12" t="s">
        <v>90</v>
      </c>
      <c r="B46" s="10" t="s">
        <v>761</v>
      </c>
      <c r="C46" s="10"/>
    </row>
    <row r="47" spans="1:3">
      <c r="A47" s="12" t="s">
        <v>93</v>
      </c>
      <c r="B47" s="89" t="s">
        <v>1371</v>
      </c>
      <c r="C47" s="10"/>
    </row>
    <row r="48" spans="1:3">
      <c r="A48" s="12" t="s">
        <v>96</v>
      </c>
      <c r="B48" s="10" t="s">
        <v>762</v>
      </c>
      <c r="C48" s="10"/>
    </row>
    <row r="49" spans="1:3">
      <c r="A49" s="12" t="s">
        <v>99</v>
      </c>
      <c r="B49" s="15" t="s">
        <v>763</v>
      </c>
      <c r="C49" s="10"/>
    </row>
    <row r="50" spans="1:3" ht="47.25">
      <c r="A50" s="90" t="s">
        <v>102</v>
      </c>
      <c r="B50" s="92" t="s">
        <v>764</v>
      </c>
      <c r="C50" s="91"/>
    </row>
  </sheetData>
  <mergeCells count="3">
    <mergeCell ref="B11:C11"/>
    <mergeCell ref="B12:C12"/>
    <mergeCell ref="B13:C13"/>
  </mergeCells>
  <hyperlinks>
    <hyperlink ref="B49" r:id="rId1" xr:uid="{F497E9F9-B8C2-F647-91C6-EBEA1D980BC1}"/>
    <hyperlink ref="B50" r:id="rId2" xr:uid="{EE42A75A-74BE-2F44-AD0F-20A308C4E08F}"/>
  </hyperlinks>
  <pageMargins left="0.7" right="0.7" top="0.75" bottom="0.75" header="0.3" footer="0.3"/>
  <pageSetup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13EF-60D0-8C42-AE68-35698BCFF234}">
  <sheetPr codeName="Sheet34"/>
  <dimension ref="A1:C30"/>
  <sheetViews>
    <sheetView topLeftCell="A11" workbookViewId="0">
      <selection activeCell="A14" sqref="A14"/>
    </sheetView>
  </sheetViews>
  <sheetFormatPr defaultColWidth="10.625" defaultRowHeight="15.75"/>
  <cols>
    <col min="1" max="1" width="15.875" bestFit="1" customWidth="1"/>
    <col min="2" max="2" width="13.375" bestFit="1" customWidth="1"/>
    <col min="3" max="3" width="12.875" bestFit="1" customWidth="1"/>
  </cols>
  <sheetData>
    <row r="1" spans="1:3" ht="23.25">
      <c r="A1" s="11" t="s">
        <v>765</v>
      </c>
    </row>
    <row r="2" spans="1:3">
      <c r="A2" s="2"/>
      <c r="B2" s="2"/>
      <c r="C2" s="2"/>
    </row>
    <row r="3" spans="1:3">
      <c r="A3" s="1" t="s">
        <v>11</v>
      </c>
      <c r="B3" s="3" t="s">
        <v>12</v>
      </c>
    </row>
    <row r="4" spans="1:3">
      <c r="A4" s="3" t="s">
        <v>766</v>
      </c>
      <c r="B4" t="s">
        <v>767</v>
      </c>
    </row>
    <row r="5" spans="1:3">
      <c r="A5" s="3" t="s">
        <v>768</v>
      </c>
      <c r="B5" t="s">
        <v>769</v>
      </c>
    </row>
    <row r="6" spans="1:3">
      <c r="A6" s="8" t="s">
        <v>30</v>
      </c>
      <c r="B6" s="10" t="s">
        <v>770</v>
      </c>
      <c r="C6" s="10"/>
    </row>
    <row r="7" spans="1:3">
      <c r="A7" s="8" t="s">
        <v>33</v>
      </c>
      <c r="B7" s="9" t="s">
        <v>387</v>
      </c>
      <c r="C7" s="9"/>
    </row>
    <row r="8" spans="1:3">
      <c r="A8" s="5" t="s">
        <v>36</v>
      </c>
      <c r="B8" s="17"/>
      <c r="C8" s="17"/>
    </row>
    <row r="9" spans="1:3">
      <c r="A9" s="18" t="s">
        <v>43</v>
      </c>
      <c r="B9" s="21"/>
      <c r="C9" s="21"/>
    </row>
    <row r="10" spans="1:3" ht="30">
      <c r="A10" s="3" t="s">
        <v>371</v>
      </c>
      <c r="B10" s="49" t="s">
        <v>241</v>
      </c>
      <c r="C10" s="49" t="s">
        <v>204</v>
      </c>
    </row>
    <row r="11" spans="1:3" ht="78.75">
      <c r="A11" s="5"/>
      <c r="B11" s="31" t="s">
        <v>771</v>
      </c>
      <c r="C11" s="31" t="s">
        <v>314</v>
      </c>
    </row>
    <row r="12" spans="1:3" ht="78.75">
      <c r="A12" s="5"/>
      <c r="B12" s="31" t="s">
        <v>772</v>
      </c>
      <c r="C12" s="31" t="s">
        <v>314</v>
      </c>
    </row>
    <row r="13" spans="1:3">
      <c r="A13" s="6"/>
      <c r="B13" s="2"/>
      <c r="C13" s="2"/>
    </row>
    <row r="14" spans="1:3">
      <c r="A14" s="8" t="s">
        <v>49</v>
      </c>
      <c r="B14" s="10" t="s">
        <v>340</v>
      </c>
      <c r="C14" s="10"/>
    </row>
    <row r="15" spans="1:3">
      <c r="A15" s="5" t="s">
        <v>52</v>
      </c>
      <c r="B15" s="3" t="s">
        <v>53</v>
      </c>
      <c r="C15" s="3" t="s">
        <v>54</v>
      </c>
    </row>
    <row r="16" spans="1:3">
      <c r="A16" s="2"/>
      <c r="B16" s="2" t="s">
        <v>773</v>
      </c>
      <c r="C16" s="2">
        <v>0.01</v>
      </c>
    </row>
    <row r="17" spans="1:3">
      <c r="A17" s="1" t="s">
        <v>65</v>
      </c>
    </row>
    <row r="18" spans="1:3">
      <c r="A18" s="3" t="s">
        <v>68</v>
      </c>
    </row>
    <row r="19" spans="1:3">
      <c r="A19" s="4" t="s">
        <v>71</v>
      </c>
      <c r="B19" s="2"/>
      <c r="C19" s="2"/>
    </row>
    <row r="20" spans="1:3">
      <c r="A20" s="1" t="s">
        <v>74</v>
      </c>
    </row>
    <row r="21" spans="1:3">
      <c r="A21" s="3" t="s">
        <v>76</v>
      </c>
    </row>
    <row r="22" spans="1:3">
      <c r="A22" s="4" t="s">
        <v>79</v>
      </c>
      <c r="B22" s="2"/>
      <c r="C22" s="2"/>
    </row>
    <row r="23" spans="1:3">
      <c r="A23" s="13" t="s">
        <v>82</v>
      </c>
      <c r="B23" s="2"/>
      <c r="C23" s="2"/>
    </row>
    <row r="24" spans="1:3">
      <c r="A24" s="13" t="s">
        <v>85</v>
      </c>
      <c r="B24" s="2" t="s">
        <v>218</v>
      </c>
      <c r="C24" s="2"/>
    </row>
    <row r="25" spans="1:3">
      <c r="A25" s="13" t="s">
        <v>88</v>
      </c>
      <c r="B25" s="2" t="s">
        <v>219</v>
      </c>
      <c r="C25" s="2"/>
    </row>
    <row r="26" spans="1:3">
      <c r="A26" s="12" t="s">
        <v>90</v>
      </c>
      <c r="B26" s="10" t="s">
        <v>774</v>
      </c>
      <c r="C26" s="10"/>
    </row>
    <row r="27" spans="1:3">
      <c r="A27" s="12" t="s">
        <v>93</v>
      </c>
      <c r="B27" s="10" t="s">
        <v>775</v>
      </c>
      <c r="C27" s="10"/>
    </row>
    <row r="28" spans="1:3">
      <c r="A28" s="12" t="s">
        <v>96</v>
      </c>
      <c r="B28" s="10" t="s">
        <v>776</v>
      </c>
      <c r="C28" s="10"/>
    </row>
    <row r="29" spans="1:3">
      <c r="A29" s="12" t="s">
        <v>99</v>
      </c>
      <c r="B29" s="15" t="s">
        <v>777</v>
      </c>
      <c r="C29" s="10"/>
    </row>
    <row r="30" spans="1:3">
      <c r="A30" s="12" t="s">
        <v>102</v>
      </c>
      <c r="B30" s="15" t="s">
        <v>778</v>
      </c>
      <c r="C30" s="10"/>
    </row>
  </sheetData>
  <hyperlinks>
    <hyperlink ref="B29" r:id="rId1" xr:uid="{2616A1A9-B595-F844-ABC2-4CF63F68A3AB}"/>
    <hyperlink ref="B30" r:id="rId2" xr:uid="{06F3CAEB-9277-5C4C-9F2F-FAADF4045313}"/>
  </hyperlinks>
  <pageMargins left="0.7" right="0.7" top="0.75" bottom="0.75" header="0.3" footer="0.3"/>
  <pageSetup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7FBD-AA8C-1B46-BE8B-0E61D159B8C1}">
  <sheetPr codeName="Sheet35"/>
  <dimension ref="A1:C34"/>
  <sheetViews>
    <sheetView topLeftCell="A12" workbookViewId="0">
      <selection activeCell="A19" sqref="A19"/>
    </sheetView>
  </sheetViews>
  <sheetFormatPr defaultColWidth="10.625" defaultRowHeight="15.75"/>
  <cols>
    <col min="1" max="1" width="15.625" bestFit="1" customWidth="1"/>
    <col min="2" max="2" width="13.125" bestFit="1" customWidth="1"/>
    <col min="3" max="3" width="12.625" bestFit="1" customWidth="1"/>
  </cols>
  <sheetData>
    <row r="1" spans="1:3" ht="23.25">
      <c r="A1" s="11" t="s">
        <v>779</v>
      </c>
    </row>
    <row r="2" spans="1:3">
      <c r="A2" s="2"/>
      <c r="B2" s="2"/>
      <c r="C2" s="2"/>
    </row>
    <row r="3" spans="1:3">
      <c r="A3" s="1" t="s">
        <v>11</v>
      </c>
      <c r="B3" s="3" t="s">
        <v>12</v>
      </c>
    </row>
    <row r="4" spans="1:3">
      <c r="A4" s="3" t="s">
        <v>15</v>
      </c>
    </row>
    <row r="5" spans="1:3">
      <c r="A5" s="3" t="s">
        <v>17</v>
      </c>
      <c r="B5" t="s">
        <v>1333</v>
      </c>
    </row>
    <row r="6" spans="1:3">
      <c r="A6" s="3" t="s">
        <v>780</v>
      </c>
      <c r="B6" t="s">
        <v>1334</v>
      </c>
    </row>
    <row r="7" spans="1:3">
      <c r="A7" s="3" t="s">
        <v>24</v>
      </c>
    </row>
    <row r="8" spans="1:3">
      <c r="A8" s="4" t="s">
        <v>27</v>
      </c>
      <c r="B8" s="2" t="s">
        <v>1335</v>
      </c>
      <c r="C8" s="2" t="s">
        <v>1336</v>
      </c>
    </row>
    <row r="9" spans="1:3">
      <c r="A9" s="8" t="s">
        <v>30</v>
      </c>
      <c r="B9" s="10"/>
      <c r="C9" s="10"/>
    </row>
    <row r="10" spans="1:3">
      <c r="A10" s="8" t="s">
        <v>33</v>
      </c>
      <c r="B10" s="9" t="s">
        <v>781</v>
      </c>
      <c r="C10" s="9"/>
    </row>
    <row r="11" spans="1:3">
      <c r="A11" s="5" t="s">
        <v>36</v>
      </c>
      <c r="B11" s="17"/>
      <c r="C11" s="17"/>
    </row>
    <row r="12" spans="1:3">
      <c r="A12" s="18" t="s">
        <v>43</v>
      </c>
      <c r="B12" s="21"/>
      <c r="C12" s="21"/>
    </row>
    <row r="13" spans="1:3">
      <c r="A13" s="49" t="s">
        <v>201</v>
      </c>
      <c r="B13" t="s">
        <v>5</v>
      </c>
      <c r="C13" t="s">
        <v>782</v>
      </c>
    </row>
    <row r="14" spans="1:3" ht="30">
      <c r="B14" s="49" t="s">
        <v>241</v>
      </c>
      <c r="C14" s="49" t="s">
        <v>204</v>
      </c>
    </row>
    <row r="15" spans="1:3" ht="15.95" customHeight="1">
      <c r="A15" s="5"/>
      <c r="B15" s="29" t="s">
        <v>307</v>
      </c>
      <c r="C15" t="s">
        <v>783</v>
      </c>
    </row>
    <row r="16" spans="1:3" ht="30">
      <c r="A16" s="49" t="s">
        <v>240</v>
      </c>
      <c r="B16" s="49" t="s">
        <v>241</v>
      </c>
      <c r="C16" s="49" t="s">
        <v>204</v>
      </c>
    </row>
    <row r="17" spans="1:3" ht="47.25">
      <c r="A17" s="5"/>
      <c r="B17" s="27" t="s">
        <v>784</v>
      </c>
      <c r="C17" t="s">
        <v>785</v>
      </c>
    </row>
    <row r="18" spans="1:3" ht="31.5">
      <c r="A18" s="6"/>
      <c r="B18" s="27" t="s">
        <v>786</v>
      </c>
      <c r="C18" t="s">
        <v>785</v>
      </c>
    </row>
    <row r="19" spans="1:3">
      <c r="A19" s="8" t="s">
        <v>49</v>
      </c>
      <c r="B19" s="10" t="s">
        <v>787</v>
      </c>
      <c r="C19" s="10"/>
    </row>
    <row r="20" spans="1:3" ht="15.95" customHeight="1">
      <c r="A20" s="8" t="s">
        <v>52</v>
      </c>
      <c r="B20" s="324" t="s">
        <v>788</v>
      </c>
      <c r="C20" s="294"/>
    </row>
    <row r="21" spans="1:3">
      <c r="A21" s="1" t="s">
        <v>65</v>
      </c>
    </row>
    <row r="22" spans="1:3">
      <c r="A22" s="3" t="s">
        <v>68</v>
      </c>
    </row>
    <row r="23" spans="1:3">
      <c r="A23" s="4" t="s">
        <v>71</v>
      </c>
      <c r="B23" s="2"/>
      <c r="C23" s="2"/>
    </row>
    <row r="24" spans="1:3">
      <c r="A24" s="1" t="s">
        <v>74</v>
      </c>
    </row>
    <row r="25" spans="1:3">
      <c r="A25" s="3" t="s">
        <v>76</v>
      </c>
    </row>
    <row r="26" spans="1:3">
      <c r="A26" s="4" t="s">
        <v>79</v>
      </c>
      <c r="B26" s="2"/>
      <c r="C26" s="2"/>
    </row>
    <row r="27" spans="1:3">
      <c r="A27" s="13" t="s">
        <v>82</v>
      </c>
      <c r="B27" s="2"/>
      <c r="C27" s="2"/>
    </row>
    <row r="28" spans="1:3">
      <c r="A28" s="13" t="s">
        <v>85</v>
      </c>
      <c r="B28" s="2"/>
      <c r="C28" s="2"/>
    </row>
    <row r="29" spans="1:3">
      <c r="A29" s="13" t="s">
        <v>88</v>
      </c>
      <c r="B29" s="2" t="s">
        <v>218</v>
      </c>
      <c r="C29" s="2"/>
    </row>
    <row r="30" spans="1:3">
      <c r="A30" s="12" t="s">
        <v>90</v>
      </c>
      <c r="B30" s="10" t="s">
        <v>789</v>
      </c>
      <c r="C30" s="10"/>
    </row>
    <row r="31" spans="1:3">
      <c r="A31" s="12" t="s">
        <v>93</v>
      </c>
      <c r="B31" s="10" t="s">
        <v>790</v>
      </c>
      <c r="C31" s="10"/>
    </row>
    <row r="32" spans="1:3">
      <c r="A32" s="12" t="s">
        <v>96</v>
      </c>
      <c r="B32" s="10" t="s">
        <v>791</v>
      </c>
      <c r="C32" s="10"/>
    </row>
    <row r="33" spans="1:3">
      <c r="A33" s="12" t="s">
        <v>99</v>
      </c>
      <c r="B33" s="15" t="s">
        <v>792</v>
      </c>
      <c r="C33" s="10"/>
    </row>
    <row r="34" spans="1:3">
      <c r="A34" s="12" t="s">
        <v>102</v>
      </c>
      <c r="B34" s="15" t="s">
        <v>793</v>
      </c>
      <c r="C34" s="10"/>
    </row>
  </sheetData>
  <mergeCells count="1">
    <mergeCell ref="B20:C20"/>
  </mergeCells>
  <hyperlinks>
    <hyperlink ref="B33" r:id="rId1" xr:uid="{4BE22FDB-9F9A-E048-8D20-676B8F149E2A}"/>
    <hyperlink ref="B34" r:id="rId2" xr:uid="{53BB8CF6-16A8-C945-A281-B8D9D215998E}"/>
  </hyperlinks>
  <pageMargins left="0.7" right="0.7" top="0.75" bottom="0.75" header="0.3" footer="0.3"/>
  <pageSetup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7773-CB4F-234F-A3F3-36B058D87E88}">
  <sheetPr codeName="Sheet36"/>
  <dimension ref="A1:C46"/>
  <sheetViews>
    <sheetView workbookViewId="0">
      <selection activeCell="G16" sqref="G16"/>
    </sheetView>
  </sheetViews>
  <sheetFormatPr defaultColWidth="10.625" defaultRowHeight="15.75"/>
  <cols>
    <col min="1" max="1" width="15.875" bestFit="1" customWidth="1"/>
    <col min="2" max="2" width="43" customWidth="1"/>
    <col min="3" max="3" width="26.375" customWidth="1"/>
  </cols>
  <sheetData>
    <row r="1" spans="1:3" ht="23.25">
      <c r="A1" s="11" t="s">
        <v>794</v>
      </c>
    </row>
    <row r="2" spans="1:3">
      <c r="A2" s="2"/>
      <c r="B2" s="2"/>
      <c r="C2" s="2"/>
    </row>
    <row r="3" spans="1:3">
      <c r="A3" s="1" t="s">
        <v>11</v>
      </c>
      <c r="B3" s="93" t="s">
        <v>12</v>
      </c>
    </row>
    <row r="4" spans="1:3">
      <c r="A4" s="3" t="s">
        <v>15</v>
      </c>
      <c r="B4" s="93" t="s">
        <v>795</v>
      </c>
    </row>
    <row r="5" spans="1:3">
      <c r="A5" s="3" t="s">
        <v>17</v>
      </c>
      <c r="B5" s="94" t="s">
        <v>796</v>
      </c>
      <c r="C5" s="7"/>
    </row>
    <row r="6" spans="1:3">
      <c r="A6" s="8" t="s">
        <v>30</v>
      </c>
      <c r="B6" s="95" t="s">
        <v>797</v>
      </c>
    </row>
    <row r="7" spans="1:3">
      <c r="A7" s="8" t="s">
        <v>33</v>
      </c>
      <c r="B7" s="96" t="s">
        <v>238</v>
      </c>
      <c r="C7" s="9"/>
    </row>
    <row r="8" spans="1:3">
      <c r="A8" s="18" t="s">
        <v>43</v>
      </c>
      <c r="B8" s="21"/>
      <c r="C8" s="21"/>
    </row>
    <row r="9" spans="1:3">
      <c r="A9" s="23" t="s">
        <v>798</v>
      </c>
      <c r="B9" t="s">
        <v>5</v>
      </c>
      <c r="C9" s="93" t="s">
        <v>799</v>
      </c>
    </row>
    <row r="10" spans="1:3">
      <c r="B10" s="23" t="s">
        <v>203</v>
      </c>
      <c r="C10" s="23" t="s">
        <v>204</v>
      </c>
    </row>
    <row r="11" spans="1:3">
      <c r="A11" s="5"/>
      <c r="B11" s="97" t="s">
        <v>800</v>
      </c>
      <c r="C11" s="98" t="s">
        <v>452</v>
      </c>
    </row>
    <row r="12" spans="1:3">
      <c r="A12" s="5"/>
      <c r="B12" s="97" t="s">
        <v>801</v>
      </c>
      <c r="C12" s="98" t="s">
        <v>452</v>
      </c>
    </row>
    <row r="13" spans="1:3">
      <c r="A13" s="5"/>
      <c r="B13" s="99" t="s">
        <v>802</v>
      </c>
      <c r="C13" s="93" t="s">
        <v>803</v>
      </c>
    </row>
    <row r="14" spans="1:3" ht="45">
      <c r="A14" s="23" t="s">
        <v>804</v>
      </c>
      <c r="B14" s="23" t="s">
        <v>805</v>
      </c>
      <c r="C14" s="23" t="s">
        <v>204</v>
      </c>
    </row>
    <row r="15" spans="1:3" ht="30">
      <c r="A15" s="5"/>
      <c r="B15" s="99" t="s">
        <v>806</v>
      </c>
      <c r="C15" s="100" t="s">
        <v>807</v>
      </c>
    </row>
    <row r="16" spans="1:3" ht="30">
      <c r="A16" s="5"/>
      <c r="B16" s="99" t="s">
        <v>808</v>
      </c>
      <c r="C16" s="100" t="s">
        <v>807</v>
      </c>
    </row>
    <row r="17" spans="1:3">
      <c r="A17" s="8" t="s">
        <v>49</v>
      </c>
      <c r="B17" s="96" t="s">
        <v>245</v>
      </c>
      <c r="C17" s="10"/>
    </row>
    <row r="18" spans="1:3">
      <c r="A18" s="5" t="s">
        <v>52</v>
      </c>
    </row>
    <row r="19" spans="1:3">
      <c r="A19" s="3" t="s">
        <v>809</v>
      </c>
      <c r="B19" s="3" t="s">
        <v>53</v>
      </c>
      <c r="C19" s="3" t="s">
        <v>54</v>
      </c>
    </row>
    <row r="20" spans="1:3">
      <c r="A20" s="3"/>
      <c r="B20" s="201" t="s">
        <v>1522</v>
      </c>
      <c r="C20" s="201">
        <v>1</v>
      </c>
    </row>
    <row r="21" spans="1:3">
      <c r="A21" s="3"/>
      <c r="B21" s="201" t="s">
        <v>1523</v>
      </c>
      <c r="C21" s="201">
        <v>5</v>
      </c>
    </row>
    <row r="22" spans="1:3">
      <c r="A22" s="3"/>
      <c r="B22" s="201" t="s">
        <v>1524</v>
      </c>
      <c r="C22" s="201">
        <v>10</v>
      </c>
    </row>
    <row r="23" spans="1:3">
      <c r="B23" s="201" t="s">
        <v>1525</v>
      </c>
      <c r="C23" s="201">
        <v>50</v>
      </c>
    </row>
    <row r="24" spans="1:3">
      <c r="B24" s="201" t="s">
        <v>1526</v>
      </c>
      <c r="C24" s="201">
        <v>100</v>
      </c>
    </row>
    <row r="25" spans="1:3">
      <c r="B25" s="201" t="s">
        <v>1527</v>
      </c>
      <c r="C25" s="201">
        <v>500</v>
      </c>
    </row>
    <row r="26" spans="1:3">
      <c r="B26" s="201" t="s">
        <v>810</v>
      </c>
      <c r="C26" s="202">
        <v>1000</v>
      </c>
    </row>
    <row r="27" spans="1:3">
      <c r="A27" s="3" t="s">
        <v>811</v>
      </c>
      <c r="B27" s="3" t="s">
        <v>53</v>
      </c>
      <c r="C27" s="3" t="s">
        <v>54</v>
      </c>
    </row>
    <row r="28" spans="1:3">
      <c r="A28" s="3"/>
      <c r="B28" s="201" t="s">
        <v>1522</v>
      </c>
      <c r="C28" s="201">
        <v>1</v>
      </c>
    </row>
    <row r="29" spans="1:3">
      <c r="A29" s="3"/>
      <c r="B29" s="201" t="s">
        <v>1523</v>
      </c>
      <c r="C29" s="201">
        <v>5</v>
      </c>
    </row>
    <row r="30" spans="1:3">
      <c r="A30" s="3"/>
      <c r="B30" s="201" t="s">
        <v>1524</v>
      </c>
      <c r="C30" s="201">
        <v>10</v>
      </c>
    </row>
    <row r="31" spans="1:3">
      <c r="A31" s="3"/>
      <c r="B31" s="201" t="s">
        <v>1525</v>
      </c>
      <c r="C31" s="201">
        <v>50</v>
      </c>
    </row>
    <row r="32" spans="1:3">
      <c r="A32" s="3"/>
      <c r="B32" s="201" t="s">
        <v>1526</v>
      </c>
      <c r="C32" s="201">
        <v>100</v>
      </c>
    </row>
    <row r="33" spans="1:3">
      <c r="B33" s="201" t="s">
        <v>1527</v>
      </c>
      <c r="C33" s="201">
        <v>500</v>
      </c>
    </row>
    <row r="34" spans="1:3">
      <c r="A34" s="2"/>
      <c r="B34" s="94" t="s">
        <v>810</v>
      </c>
      <c r="C34" s="203">
        <v>1000</v>
      </c>
    </row>
    <row r="35" spans="1:3">
      <c r="A35" s="20" t="s">
        <v>65</v>
      </c>
    </row>
    <row r="36" spans="1:3">
      <c r="A36" s="4" t="s">
        <v>71</v>
      </c>
      <c r="B36" s="148" t="s">
        <v>812</v>
      </c>
      <c r="C36" s="148"/>
    </row>
    <row r="37" spans="1:3">
      <c r="A37" s="12" t="s">
        <v>74</v>
      </c>
      <c r="B37" s="325" t="s">
        <v>1528</v>
      </c>
      <c r="C37" s="326"/>
    </row>
    <row r="38" spans="1:3">
      <c r="A38" s="13" t="s">
        <v>82</v>
      </c>
      <c r="B38" s="95" t="s">
        <v>218</v>
      </c>
      <c r="C38" s="2"/>
    </row>
    <row r="39" spans="1:3">
      <c r="A39" s="13" t="s">
        <v>85</v>
      </c>
      <c r="B39" s="2"/>
      <c r="C39" s="2"/>
    </row>
    <row r="40" spans="1:3">
      <c r="A40" s="13" t="s">
        <v>88</v>
      </c>
      <c r="B40" s="2"/>
      <c r="C40" s="2"/>
    </row>
    <row r="41" spans="1:3">
      <c r="A41" s="12" t="s">
        <v>90</v>
      </c>
      <c r="B41" s="101" t="s">
        <v>794</v>
      </c>
      <c r="C41" s="9"/>
    </row>
    <row r="42" spans="1:3">
      <c r="A42" s="12" t="s">
        <v>93</v>
      </c>
      <c r="B42" s="101" t="s">
        <v>813</v>
      </c>
      <c r="C42" s="101"/>
    </row>
    <row r="43" spans="1:3">
      <c r="A43" s="12" t="s">
        <v>96</v>
      </c>
      <c r="B43" s="101" t="s">
        <v>814</v>
      </c>
      <c r="C43" s="101"/>
    </row>
    <row r="44" spans="1:3">
      <c r="A44" s="12" t="s">
        <v>99</v>
      </c>
      <c r="B44" s="101" t="s">
        <v>815</v>
      </c>
      <c r="C44" s="101"/>
    </row>
    <row r="45" spans="1:3">
      <c r="A45" s="12" t="s">
        <v>102</v>
      </c>
      <c r="B45" s="101" t="s">
        <v>816</v>
      </c>
      <c r="C45" s="101"/>
    </row>
    <row r="46" spans="1:3">
      <c r="B46" s="17"/>
      <c r="C46" s="17"/>
    </row>
  </sheetData>
  <mergeCells count="1">
    <mergeCell ref="B37:C37"/>
  </mergeCells>
  <hyperlinks>
    <hyperlink ref="B44" r:id="rId1" xr:uid="{AF351C9F-E36B-4D84-AB5E-209CDAD87468}"/>
    <hyperlink ref="B45" r:id="rId2" xr:uid="{160D6CAA-E46B-4D3B-8C35-37D000322EA4}"/>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D3853-E2F0-AF4A-8C07-3C621991F099}">
  <sheetPr codeName="Sheet37"/>
  <dimension ref="A1:C28"/>
  <sheetViews>
    <sheetView topLeftCell="A6" workbookViewId="0">
      <selection activeCell="A15" sqref="A15"/>
    </sheetView>
  </sheetViews>
  <sheetFormatPr defaultColWidth="10.625" defaultRowHeight="15.75"/>
  <cols>
    <col min="1" max="1" width="20.375" customWidth="1"/>
    <col min="2" max="2" width="13.375" bestFit="1" customWidth="1"/>
    <col min="3" max="3" width="12.875" bestFit="1" customWidth="1"/>
  </cols>
  <sheetData>
    <row r="1" spans="1:3" ht="23.25">
      <c r="A1" s="11" t="s">
        <v>1361</v>
      </c>
    </row>
    <row r="2" spans="1:3">
      <c r="A2" s="2"/>
      <c r="B2" s="2"/>
      <c r="C2" s="2"/>
    </row>
    <row r="3" spans="1:3">
      <c r="A3" s="1" t="s">
        <v>11</v>
      </c>
      <c r="B3" s="3" t="s">
        <v>12</v>
      </c>
    </row>
    <row r="4" spans="1:3">
      <c r="A4" s="3" t="s">
        <v>15</v>
      </c>
      <c r="B4" t="s">
        <v>817</v>
      </c>
    </row>
    <row r="5" spans="1:3">
      <c r="A5" s="3" t="s">
        <v>492</v>
      </c>
      <c r="B5" t="s">
        <v>818</v>
      </c>
    </row>
    <row r="6" spans="1:3">
      <c r="A6" s="3" t="s">
        <v>17</v>
      </c>
      <c r="B6" t="s">
        <v>819</v>
      </c>
    </row>
    <row r="7" spans="1:3">
      <c r="A7" s="3" t="s">
        <v>505</v>
      </c>
      <c r="B7" t="s">
        <v>820</v>
      </c>
    </row>
    <row r="8" spans="1:3">
      <c r="A8" s="8" t="s">
        <v>30</v>
      </c>
      <c r="B8" s="10" t="s">
        <v>821</v>
      </c>
      <c r="C8" s="10"/>
    </row>
    <row r="9" spans="1:3">
      <c r="A9" s="8" t="s">
        <v>33</v>
      </c>
      <c r="B9" s="9" t="s">
        <v>238</v>
      </c>
      <c r="C9" s="9"/>
    </row>
    <row r="10" spans="1:3">
      <c r="A10" s="5" t="s">
        <v>36</v>
      </c>
      <c r="B10" s="17"/>
      <c r="C10" s="17"/>
    </row>
    <row r="11" spans="1:3">
      <c r="A11" s="18" t="s">
        <v>43</v>
      </c>
      <c r="B11" s="21"/>
      <c r="C11" s="21"/>
    </row>
    <row r="12" spans="1:3" ht="30">
      <c r="A12" s="3" t="s">
        <v>240</v>
      </c>
      <c r="B12" s="49" t="s">
        <v>241</v>
      </c>
      <c r="C12" s="49" t="s">
        <v>204</v>
      </c>
    </row>
    <row r="13" spans="1:3">
      <c r="A13" s="17" t="s">
        <v>1362</v>
      </c>
      <c r="B13" t="s">
        <v>822</v>
      </c>
      <c r="C13" t="s">
        <v>314</v>
      </c>
    </row>
    <row r="14" spans="1:3">
      <c r="A14" s="6"/>
      <c r="B14" s="2" t="s">
        <v>823</v>
      </c>
      <c r="C14" t="s">
        <v>314</v>
      </c>
    </row>
    <row r="15" spans="1:3">
      <c r="A15" s="8" t="s">
        <v>49</v>
      </c>
      <c r="B15" s="10" t="s">
        <v>245</v>
      </c>
      <c r="C15" s="10"/>
    </row>
    <row r="16" spans="1:3">
      <c r="A16" s="8" t="s">
        <v>52</v>
      </c>
      <c r="B16" s="9" t="s">
        <v>246</v>
      </c>
      <c r="C16" s="22"/>
    </row>
    <row r="17" spans="1:3">
      <c r="A17" s="1" t="s">
        <v>65</v>
      </c>
      <c r="B17" t="s">
        <v>247</v>
      </c>
    </row>
    <row r="18" spans="1:3">
      <c r="A18" s="3" t="s">
        <v>68</v>
      </c>
      <c r="B18" t="s">
        <v>248</v>
      </c>
    </row>
    <row r="19" spans="1:3">
      <c r="A19" s="4" t="s">
        <v>71</v>
      </c>
      <c r="B19" s="2" t="s">
        <v>249</v>
      </c>
      <c r="C19" s="2"/>
    </row>
    <row r="20" spans="1:3">
      <c r="A20" s="12" t="s">
        <v>74</v>
      </c>
      <c r="B20" s="10" t="s">
        <v>1363</v>
      </c>
      <c r="C20" s="10"/>
    </row>
    <row r="21" spans="1:3">
      <c r="A21" s="13" t="s">
        <v>82</v>
      </c>
      <c r="B21" s="2" t="s">
        <v>218</v>
      </c>
      <c r="C21" s="2"/>
    </row>
    <row r="22" spans="1:3">
      <c r="A22" s="13" t="s">
        <v>85</v>
      </c>
      <c r="B22" s="2" t="s">
        <v>218</v>
      </c>
      <c r="C22" s="2"/>
    </row>
    <row r="23" spans="1:3">
      <c r="A23" s="13" t="s">
        <v>88</v>
      </c>
      <c r="B23" s="2" t="s">
        <v>219</v>
      </c>
      <c r="C23" s="2"/>
    </row>
    <row r="24" spans="1:3">
      <c r="A24" s="12" t="s">
        <v>90</v>
      </c>
      <c r="B24" s="10" t="s">
        <v>824</v>
      </c>
      <c r="C24" s="10"/>
    </row>
    <row r="25" spans="1:3">
      <c r="A25" s="12" t="s">
        <v>93</v>
      </c>
      <c r="B25" s="10" t="s">
        <v>825</v>
      </c>
      <c r="C25" s="10"/>
    </row>
    <row r="26" spans="1:3">
      <c r="A26" s="12" t="s">
        <v>96</v>
      </c>
      <c r="B26" s="10" t="s">
        <v>826</v>
      </c>
      <c r="C26" s="10"/>
    </row>
    <row r="27" spans="1:3">
      <c r="A27" s="12" t="s">
        <v>99</v>
      </c>
      <c r="B27" s="15" t="s">
        <v>827</v>
      </c>
      <c r="C27" s="10"/>
    </row>
    <row r="28" spans="1:3">
      <c r="A28" s="12" t="s">
        <v>102</v>
      </c>
      <c r="B28" s="15" t="s">
        <v>828</v>
      </c>
      <c r="C28" s="10"/>
    </row>
  </sheetData>
  <hyperlinks>
    <hyperlink ref="B27" r:id="rId1" xr:uid="{B71E66E3-DEE3-A746-ACB7-E56A71C31BD7}"/>
    <hyperlink ref="B28" r:id="rId2" xr:uid="{00F9AC96-BF1F-445C-AE0F-1A8E5E9B506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A1F3-73C0-6F41-9ED1-996AE7A87785}">
  <sheetPr codeName="Sheet4"/>
  <dimension ref="A1:C34"/>
  <sheetViews>
    <sheetView workbookViewId="0">
      <selection activeCell="I31" sqref="I31"/>
    </sheetView>
  </sheetViews>
  <sheetFormatPr defaultColWidth="10.625" defaultRowHeight="15.75"/>
  <cols>
    <col min="1" max="1" width="15.875" bestFit="1" customWidth="1"/>
    <col min="2" max="2" width="13.375" bestFit="1" customWidth="1"/>
    <col min="3" max="3" width="12.875" bestFit="1" customWidth="1"/>
  </cols>
  <sheetData>
    <row r="1" spans="1:3" ht="23.25">
      <c r="A1" s="11" t="s">
        <v>195</v>
      </c>
    </row>
    <row r="2" spans="1:3">
      <c r="A2" s="2"/>
      <c r="B2" s="2"/>
      <c r="C2" s="2"/>
    </row>
    <row r="3" spans="1:3">
      <c r="A3" s="1" t="s">
        <v>11</v>
      </c>
      <c r="B3" s="3" t="s">
        <v>12</v>
      </c>
    </row>
    <row r="4" spans="1:3">
      <c r="A4" s="3" t="s">
        <v>15</v>
      </c>
      <c r="B4" t="s">
        <v>196</v>
      </c>
    </row>
    <row r="5" spans="1:3">
      <c r="A5" s="3" t="s">
        <v>17</v>
      </c>
      <c r="B5" t="s">
        <v>197</v>
      </c>
    </row>
    <row r="6" spans="1:3">
      <c r="A6" s="3" t="s">
        <v>1329</v>
      </c>
      <c r="B6" t="s">
        <v>1330</v>
      </c>
    </row>
    <row r="7" spans="1:3">
      <c r="A7" s="3" t="s">
        <v>20</v>
      </c>
      <c r="B7" t="s">
        <v>881</v>
      </c>
    </row>
    <row r="8" spans="1:3">
      <c r="A8" s="8" t="s">
        <v>30</v>
      </c>
      <c r="B8" s="10" t="s">
        <v>199</v>
      </c>
      <c r="C8" s="10"/>
    </row>
    <row r="9" spans="1:3">
      <c r="A9" s="8" t="s">
        <v>33</v>
      </c>
      <c r="B9" s="9" t="s">
        <v>200</v>
      </c>
      <c r="C9" s="9"/>
    </row>
    <row r="10" spans="1:3">
      <c r="A10" s="5" t="s">
        <v>36</v>
      </c>
      <c r="B10" s="17"/>
      <c r="C10" s="17"/>
    </row>
    <row r="11" spans="1:3">
      <c r="A11" s="18" t="s">
        <v>43</v>
      </c>
      <c r="B11" s="21"/>
      <c r="C11" s="21"/>
    </row>
    <row r="12" spans="1:3">
      <c r="A12" s="3" t="s">
        <v>201</v>
      </c>
      <c r="B12" t="s">
        <v>5</v>
      </c>
      <c r="C12" t="s">
        <v>202</v>
      </c>
    </row>
    <row r="13" spans="1:3" ht="45">
      <c r="B13" s="23" t="s">
        <v>203</v>
      </c>
      <c r="C13" s="23" t="s">
        <v>204</v>
      </c>
    </row>
    <row r="14" spans="1:3" ht="31.5">
      <c r="A14" s="5"/>
      <c r="B14" s="24">
        <v>-0.05</v>
      </c>
      <c r="C14" s="24" t="s">
        <v>205</v>
      </c>
    </row>
    <row r="15" spans="1:3" ht="31.5">
      <c r="A15" s="6"/>
      <c r="B15" s="56">
        <v>-0.09</v>
      </c>
      <c r="C15" s="56" t="s">
        <v>206</v>
      </c>
    </row>
    <row r="16" spans="1:3">
      <c r="A16" s="5" t="s">
        <v>174</v>
      </c>
      <c r="B16" s="284" t="s">
        <v>207</v>
      </c>
      <c r="C16" s="285"/>
    </row>
    <row r="17" spans="1:3">
      <c r="A17" s="8" t="s">
        <v>49</v>
      </c>
      <c r="B17" s="10" t="s">
        <v>208</v>
      </c>
      <c r="C17" s="10"/>
    </row>
    <row r="18" spans="1:3">
      <c r="A18" s="5" t="s">
        <v>52</v>
      </c>
      <c r="B18" s="3" t="s">
        <v>209</v>
      </c>
      <c r="C18" s="3" t="s">
        <v>210</v>
      </c>
    </row>
    <row r="19" spans="1:3">
      <c r="B19" t="s">
        <v>211</v>
      </c>
      <c r="C19">
        <v>1E-4</v>
      </c>
    </row>
    <row r="20" spans="1:3">
      <c r="B20" t="s">
        <v>212</v>
      </c>
      <c r="C20">
        <v>0.01</v>
      </c>
    </row>
    <row r="21" spans="1:3">
      <c r="B21" t="s">
        <v>213</v>
      </c>
      <c r="C21">
        <v>0.02</v>
      </c>
    </row>
    <row r="22" spans="1:3">
      <c r="B22" t="s">
        <v>214</v>
      </c>
      <c r="C22">
        <v>0.05</v>
      </c>
    </row>
    <row r="23" spans="1:3">
      <c r="A23" s="2"/>
      <c r="B23" s="2" t="s">
        <v>215</v>
      </c>
      <c r="C23" s="2">
        <v>0.1</v>
      </c>
    </row>
    <row r="24" spans="1:3">
      <c r="A24" s="1" t="s">
        <v>65</v>
      </c>
    </row>
    <row r="25" spans="1:3">
      <c r="A25" s="4" t="s">
        <v>71</v>
      </c>
      <c r="B25" s="2" t="s">
        <v>216</v>
      </c>
      <c r="C25" s="2"/>
    </row>
    <row r="26" spans="1:3">
      <c r="A26" s="12" t="s">
        <v>74</v>
      </c>
      <c r="B26" s="10" t="s">
        <v>217</v>
      </c>
      <c r="C26" s="10"/>
    </row>
    <row r="27" spans="1:3">
      <c r="A27" s="13" t="s">
        <v>82</v>
      </c>
      <c r="B27" s="2" t="s">
        <v>218</v>
      </c>
      <c r="C27" s="2"/>
    </row>
    <row r="28" spans="1:3">
      <c r="A28" s="13" t="s">
        <v>85</v>
      </c>
      <c r="B28" s="2"/>
      <c r="C28" s="2"/>
    </row>
    <row r="29" spans="1:3">
      <c r="A29" s="13" t="s">
        <v>88</v>
      </c>
      <c r="B29" s="2" t="s">
        <v>219</v>
      </c>
      <c r="C29" s="2"/>
    </row>
    <row r="30" spans="1:3">
      <c r="A30" s="12" t="s">
        <v>90</v>
      </c>
      <c r="B30" s="10" t="s">
        <v>220</v>
      </c>
      <c r="C30" s="10"/>
    </row>
    <row r="31" spans="1:3">
      <c r="A31" s="12" t="s">
        <v>93</v>
      </c>
      <c r="B31" s="10" t="s">
        <v>221</v>
      </c>
      <c r="C31" s="10"/>
    </row>
    <row r="32" spans="1:3">
      <c r="A32" s="12" t="s">
        <v>96</v>
      </c>
      <c r="B32" s="10" t="s">
        <v>222</v>
      </c>
      <c r="C32" s="10"/>
    </row>
    <row r="33" spans="1:3">
      <c r="A33" s="12" t="s">
        <v>99</v>
      </c>
      <c r="B33" s="15" t="s">
        <v>223</v>
      </c>
      <c r="C33" s="10"/>
    </row>
    <row r="34" spans="1:3">
      <c r="A34" s="12" t="s">
        <v>102</v>
      </c>
      <c r="B34" s="15" t="s">
        <v>224</v>
      </c>
      <c r="C34" s="10"/>
    </row>
  </sheetData>
  <mergeCells count="1">
    <mergeCell ref="B16:C16"/>
  </mergeCells>
  <hyperlinks>
    <hyperlink ref="B33" r:id="rId1" xr:uid="{5D47A2BC-CC61-A94F-A883-4F562338F229}"/>
    <hyperlink ref="B34" r:id="rId2" xr:uid="{81DCFCDD-AAA1-8E41-8129-1BC6A2BFC84D}"/>
  </hyperlinks>
  <pageMargins left="0.7" right="0.7" top="0.75" bottom="0.75" header="0.3" footer="0.3"/>
  <pageSetup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7A2F-DD56-C14B-AF8E-5FF66FA61245}">
  <sheetPr codeName="Sheet38"/>
  <dimension ref="A1:C28"/>
  <sheetViews>
    <sheetView workbookViewId="0">
      <selection activeCell="A2" sqref="A2"/>
    </sheetView>
  </sheetViews>
  <sheetFormatPr defaultColWidth="10.625" defaultRowHeight="15.75"/>
  <cols>
    <col min="1" max="1" width="41.375" customWidth="1"/>
    <col min="2" max="2" width="255.625" bestFit="1" customWidth="1"/>
    <col min="3" max="3" width="12.75" customWidth="1"/>
  </cols>
  <sheetData>
    <row r="1" spans="1:3" ht="23.25">
      <c r="A1" s="11" t="s">
        <v>829</v>
      </c>
    </row>
    <row r="2" spans="1:3">
      <c r="A2" s="2"/>
      <c r="B2" s="2"/>
      <c r="C2" s="2"/>
    </row>
    <row r="3" spans="1:3">
      <c r="A3" s="1" t="s">
        <v>11</v>
      </c>
      <c r="B3" s="3" t="s">
        <v>12</v>
      </c>
    </row>
    <row r="4" spans="1:3">
      <c r="A4" s="4" t="s">
        <v>17</v>
      </c>
      <c r="B4" s="2" t="s">
        <v>830</v>
      </c>
      <c r="C4" s="2"/>
    </row>
    <row r="5" spans="1:3">
      <c r="A5" s="6" t="s">
        <v>30</v>
      </c>
    </row>
    <row r="6" spans="1:3">
      <c r="A6" s="8" t="s">
        <v>33</v>
      </c>
      <c r="B6" s="9" t="s">
        <v>238</v>
      </c>
      <c r="C6" s="9"/>
    </row>
    <row r="7" spans="1:3">
      <c r="A7" s="5" t="s">
        <v>36</v>
      </c>
      <c r="B7" s="17"/>
      <c r="C7" s="17"/>
    </row>
    <row r="8" spans="1:3">
      <c r="A8" s="3"/>
      <c r="B8" s="17"/>
      <c r="C8" s="17"/>
    </row>
    <row r="9" spans="1:3">
      <c r="A9" s="6"/>
      <c r="B9" s="17"/>
      <c r="C9" s="7"/>
    </row>
    <row r="10" spans="1:3">
      <c r="A10" s="5" t="s">
        <v>43</v>
      </c>
      <c r="B10" s="21"/>
    </row>
    <row r="11" spans="1:3" ht="63">
      <c r="A11" s="4" t="s">
        <v>453</v>
      </c>
      <c r="B11" s="54" t="s">
        <v>1497</v>
      </c>
      <c r="C11" s="2"/>
    </row>
    <row r="12" spans="1:3">
      <c r="A12" s="8" t="s">
        <v>46</v>
      </c>
      <c r="B12" s="10" t="s">
        <v>1498</v>
      </c>
      <c r="C12" s="10"/>
    </row>
    <row r="13" spans="1:3">
      <c r="A13" s="8" t="s">
        <v>49</v>
      </c>
      <c r="B13" s="10"/>
      <c r="C13" s="10"/>
    </row>
    <row r="14" spans="1:3">
      <c r="A14" s="8" t="s">
        <v>52</v>
      </c>
      <c r="B14" s="9" t="s">
        <v>246</v>
      </c>
      <c r="C14" s="22"/>
    </row>
    <row r="15" spans="1:3">
      <c r="A15" s="1" t="s">
        <v>65</v>
      </c>
      <c r="B15" t="s">
        <v>247</v>
      </c>
    </row>
    <row r="16" spans="1:3">
      <c r="A16" s="3" t="s">
        <v>68</v>
      </c>
      <c r="B16" t="s">
        <v>248</v>
      </c>
    </row>
    <row r="17" spans="1:3">
      <c r="A17" s="4" t="s">
        <v>71</v>
      </c>
      <c r="B17" s="2" t="s">
        <v>249</v>
      </c>
      <c r="C17" s="2"/>
    </row>
    <row r="18" spans="1:3">
      <c r="A18" s="1" t="s">
        <v>74</v>
      </c>
    </row>
    <row r="19" spans="1:3">
      <c r="A19" s="3" t="s">
        <v>76</v>
      </c>
    </row>
    <row r="20" spans="1:3">
      <c r="A20" s="4" t="s">
        <v>79</v>
      </c>
      <c r="B20" s="2"/>
      <c r="C20" s="2"/>
    </row>
    <row r="21" spans="1:3">
      <c r="A21" s="13" t="s">
        <v>82</v>
      </c>
      <c r="B21" s="2"/>
      <c r="C21" s="2"/>
    </row>
    <row r="22" spans="1:3">
      <c r="A22" s="13" t="s">
        <v>85</v>
      </c>
      <c r="B22" s="2"/>
      <c r="C22" s="2"/>
    </row>
    <row r="23" spans="1:3">
      <c r="A23" s="13" t="s">
        <v>88</v>
      </c>
      <c r="B23" s="2"/>
      <c r="C23" s="2"/>
    </row>
    <row r="24" spans="1:3">
      <c r="A24" s="12" t="s">
        <v>90</v>
      </c>
      <c r="B24" s="10" t="s">
        <v>831</v>
      </c>
      <c r="C24" s="10"/>
    </row>
    <row r="25" spans="1:3">
      <c r="A25" s="12" t="s">
        <v>93</v>
      </c>
      <c r="B25" s="10" t="s">
        <v>832</v>
      </c>
      <c r="C25" s="10"/>
    </row>
    <row r="26" spans="1:3">
      <c r="A26" s="12" t="s">
        <v>96</v>
      </c>
      <c r="B26" s="10" t="s">
        <v>253</v>
      </c>
      <c r="C26" s="10"/>
    </row>
    <row r="27" spans="1:3">
      <c r="A27" s="12" t="s">
        <v>99</v>
      </c>
      <c r="B27" s="193" t="s">
        <v>1499</v>
      </c>
      <c r="C27" s="10"/>
    </row>
    <row r="28" spans="1:3">
      <c r="A28" s="12" t="s">
        <v>102</v>
      </c>
      <c r="B28" s="193" t="s">
        <v>1500</v>
      </c>
      <c r="C28" s="10"/>
    </row>
  </sheetData>
  <hyperlinks>
    <hyperlink ref="B27" r:id="rId1" xr:uid="{4343D8AA-4F73-4F78-89A7-4160B743EAAD}"/>
    <hyperlink ref="B28" r:id="rId2" xr:uid="{2ED1CFDC-437E-4D96-8F4A-0CD16262FC39}"/>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2250-E51C-EC49-BFBC-58CD0D7A5742}">
  <sheetPr codeName="Sheet39"/>
  <dimension ref="A1:C26"/>
  <sheetViews>
    <sheetView workbookViewId="0">
      <selection activeCell="A11" sqref="A11"/>
    </sheetView>
  </sheetViews>
  <sheetFormatPr defaultColWidth="10.625" defaultRowHeight="15.75"/>
  <cols>
    <col min="1" max="1" width="15.875" bestFit="1" customWidth="1"/>
    <col min="2" max="2" width="13.375" bestFit="1" customWidth="1"/>
    <col min="3" max="3" width="12.875" bestFit="1" customWidth="1"/>
  </cols>
  <sheetData>
    <row r="1" spans="1:3" ht="23.25">
      <c r="A1" s="11" t="s">
        <v>833</v>
      </c>
    </row>
    <row r="2" spans="1:3">
      <c r="A2" s="2"/>
      <c r="B2" s="2"/>
      <c r="C2" s="2"/>
    </row>
    <row r="3" spans="1:3">
      <c r="A3" s="1" t="s">
        <v>11</v>
      </c>
      <c r="B3" s="3" t="s">
        <v>12</v>
      </c>
    </row>
    <row r="4" spans="1:3">
      <c r="A4" s="3" t="s">
        <v>15</v>
      </c>
      <c r="B4" t="s">
        <v>834</v>
      </c>
    </row>
    <row r="5" spans="1:3">
      <c r="A5" s="3" t="s">
        <v>17</v>
      </c>
      <c r="B5" t="s">
        <v>835</v>
      </c>
    </row>
    <row r="6" spans="1:3">
      <c r="A6" s="3" t="s">
        <v>836</v>
      </c>
      <c r="B6" t="s">
        <v>837</v>
      </c>
    </row>
    <row r="7" spans="1:3">
      <c r="A7" s="8" t="s">
        <v>30</v>
      </c>
      <c r="B7" s="10" t="s">
        <v>838</v>
      </c>
      <c r="C7" s="10"/>
    </row>
    <row r="8" spans="1:3">
      <c r="A8" s="8" t="s">
        <v>33</v>
      </c>
      <c r="B8" s="9" t="s">
        <v>200</v>
      </c>
      <c r="C8" s="9"/>
    </row>
    <row r="9" spans="1:3">
      <c r="A9" s="5" t="s">
        <v>36</v>
      </c>
      <c r="B9" s="17"/>
      <c r="C9" s="17"/>
    </row>
    <row r="10" spans="1:3">
      <c r="A10" s="8" t="s">
        <v>43</v>
      </c>
      <c r="B10" s="10"/>
      <c r="C10" s="10"/>
    </row>
    <row r="11" spans="1:3">
      <c r="A11" s="8" t="s">
        <v>49</v>
      </c>
      <c r="B11" s="10"/>
      <c r="C11" s="10"/>
    </row>
    <row r="12" spans="1:3">
      <c r="A12" s="8" t="s">
        <v>52</v>
      </c>
      <c r="B12" s="9" t="s">
        <v>246</v>
      </c>
      <c r="C12" s="22"/>
    </row>
    <row r="13" spans="1:3">
      <c r="A13" s="1" t="s">
        <v>65</v>
      </c>
      <c r="B13" t="s">
        <v>247</v>
      </c>
    </row>
    <row r="14" spans="1:3">
      <c r="A14" s="3" t="s">
        <v>68</v>
      </c>
      <c r="B14" t="s">
        <v>248</v>
      </c>
    </row>
    <row r="15" spans="1:3">
      <c r="A15" s="4" t="s">
        <v>71</v>
      </c>
      <c r="B15" s="2" t="s">
        <v>249</v>
      </c>
      <c r="C15" s="2"/>
    </row>
    <row r="16" spans="1:3">
      <c r="A16" s="1" t="s">
        <v>74</v>
      </c>
    </row>
    <row r="17" spans="1:3">
      <c r="A17" s="3" t="s">
        <v>76</v>
      </c>
    </row>
    <row r="18" spans="1:3">
      <c r="A18" s="4" t="s">
        <v>79</v>
      </c>
      <c r="B18" s="2"/>
      <c r="C18" s="2"/>
    </row>
    <row r="19" spans="1:3">
      <c r="A19" s="13" t="s">
        <v>82</v>
      </c>
      <c r="B19" s="2"/>
      <c r="C19" s="2"/>
    </row>
    <row r="20" spans="1:3">
      <c r="A20" s="13" t="s">
        <v>85</v>
      </c>
      <c r="B20" s="2"/>
      <c r="C20" s="2"/>
    </row>
    <row r="21" spans="1:3">
      <c r="A21" s="13" t="s">
        <v>88</v>
      </c>
      <c r="B21" s="2" t="s">
        <v>218</v>
      </c>
      <c r="C21" s="2"/>
    </row>
    <row r="22" spans="1:3">
      <c r="A22" s="12" t="s">
        <v>90</v>
      </c>
      <c r="B22" s="10" t="s">
        <v>839</v>
      </c>
      <c r="C22" s="10"/>
    </row>
    <row r="23" spans="1:3">
      <c r="A23" s="12" t="s">
        <v>93</v>
      </c>
      <c r="B23" s="10" t="s">
        <v>840</v>
      </c>
      <c r="C23" s="10"/>
    </row>
    <row r="24" spans="1:3">
      <c r="A24" s="12" t="s">
        <v>96</v>
      </c>
      <c r="B24" s="10" t="s">
        <v>253</v>
      </c>
      <c r="C24" s="10"/>
    </row>
    <row r="25" spans="1:3">
      <c r="A25" s="12" t="s">
        <v>99</v>
      </c>
      <c r="B25" s="15" t="s">
        <v>841</v>
      </c>
      <c r="C25" s="10"/>
    </row>
    <row r="26" spans="1:3">
      <c r="A26" s="12" t="s">
        <v>102</v>
      </c>
      <c r="B26" s="15" t="s">
        <v>842</v>
      </c>
      <c r="C26" s="10"/>
    </row>
  </sheetData>
  <hyperlinks>
    <hyperlink ref="B25" r:id="rId1" xr:uid="{D18F361A-0B32-8540-9428-A21B749F78CB}"/>
    <hyperlink ref="B26" r:id="rId2" xr:uid="{211AA473-156E-024E-B13B-825FC09D80F5}"/>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0DA3B-F6A1-7947-8623-D39FBC7F9055}">
  <sheetPr codeName="Sheet40"/>
  <dimension ref="A1:C31"/>
  <sheetViews>
    <sheetView workbookViewId="0">
      <selection activeCell="Q11" sqref="Q11"/>
    </sheetView>
  </sheetViews>
  <sheetFormatPr defaultColWidth="10.625" defaultRowHeight="15.75"/>
  <cols>
    <col min="1" max="1" width="15.875" bestFit="1" customWidth="1"/>
    <col min="2" max="2" width="13.375" bestFit="1" customWidth="1"/>
    <col min="3" max="3" width="12.875" bestFit="1" customWidth="1"/>
  </cols>
  <sheetData>
    <row r="1" spans="1:3" ht="23.25">
      <c r="A1" s="11" t="s">
        <v>843</v>
      </c>
    </row>
    <row r="2" spans="1:3">
      <c r="A2" s="2"/>
      <c r="B2" s="2"/>
      <c r="C2" s="2"/>
    </row>
    <row r="3" spans="1:3">
      <c r="A3" s="1" t="s">
        <v>11</v>
      </c>
      <c r="B3" s="3" t="s">
        <v>12</v>
      </c>
    </row>
    <row r="4" spans="1:3">
      <c r="A4" s="102" t="s">
        <v>844</v>
      </c>
      <c r="B4" s="3"/>
    </row>
    <row r="5" spans="1:3">
      <c r="A5" s="3" t="s">
        <v>845</v>
      </c>
      <c r="B5" t="s">
        <v>846</v>
      </c>
    </row>
    <row r="6" spans="1:3">
      <c r="A6" s="3" t="s">
        <v>847</v>
      </c>
      <c r="B6" t="s">
        <v>848</v>
      </c>
    </row>
    <row r="7" spans="1:3">
      <c r="A7" s="3" t="s">
        <v>849</v>
      </c>
      <c r="B7" t="s">
        <v>850</v>
      </c>
    </row>
    <row r="8" spans="1:3">
      <c r="A8" s="102" t="s">
        <v>851</v>
      </c>
    </row>
    <row r="9" spans="1:3">
      <c r="A9" s="3" t="s">
        <v>845</v>
      </c>
      <c r="B9" t="s">
        <v>852</v>
      </c>
    </row>
    <row r="10" spans="1:3">
      <c r="A10" s="3" t="s">
        <v>847</v>
      </c>
      <c r="B10" t="s">
        <v>853</v>
      </c>
    </row>
    <row r="11" spans="1:3">
      <c r="A11" s="8" t="s">
        <v>30</v>
      </c>
      <c r="B11" s="10" t="s">
        <v>854</v>
      </c>
      <c r="C11" s="10"/>
    </row>
    <row r="12" spans="1:3">
      <c r="A12" s="8" t="s">
        <v>33</v>
      </c>
      <c r="B12" s="9" t="s">
        <v>238</v>
      </c>
      <c r="C12" s="9"/>
    </row>
    <row r="13" spans="1:3">
      <c r="A13" s="5" t="s">
        <v>36</v>
      </c>
      <c r="B13" s="17" t="s">
        <v>855</v>
      </c>
      <c r="C13" s="17"/>
    </row>
    <row r="14" spans="1:3">
      <c r="A14" s="18" t="s">
        <v>43</v>
      </c>
      <c r="B14" s="21"/>
      <c r="C14" s="21"/>
    </row>
    <row r="15" spans="1:3">
      <c r="A15" s="23" t="s">
        <v>201</v>
      </c>
      <c r="B15" t="s">
        <v>5</v>
      </c>
      <c r="C15" t="s">
        <v>856</v>
      </c>
    </row>
    <row r="16" spans="1:3" ht="30">
      <c r="A16" s="23"/>
      <c r="B16" s="23" t="s">
        <v>241</v>
      </c>
      <c r="C16" s="23" t="s">
        <v>204</v>
      </c>
    </row>
    <row r="17" spans="1:3" ht="47.25">
      <c r="A17" s="5"/>
      <c r="B17" s="31" t="s">
        <v>432</v>
      </c>
      <c r="C17" s="31" t="s">
        <v>857</v>
      </c>
    </row>
    <row r="18" spans="1:3" ht="45">
      <c r="A18" s="23" t="s">
        <v>371</v>
      </c>
      <c r="B18" s="23" t="s">
        <v>241</v>
      </c>
      <c r="C18" s="23" t="s">
        <v>204</v>
      </c>
    </row>
    <row r="19" spans="1:3" ht="45">
      <c r="A19" s="23"/>
      <c r="B19" s="30" t="s">
        <v>858</v>
      </c>
      <c r="C19" s="30" t="s">
        <v>857</v>
      </c>
    </row>
    <row r="20" spans="1:3">
      <c r="A20" s="8" t="s">
        <v>49</v>
      </c>
      <c r="B20" s="10" t="s">
        <v>859</v>
      </c>
      <c r="C20" s="10"/>
    </row>
    <row r="21" spans="1:3">
      <c r="A21" s="8" t="s">
        <v>52</v>
      </c>
      <c r="B21" s="9" t="s">
        <v>860</v>
      </c>
      <c r="C21" s="22"/>
    </row>
    <row r="22" spans="1:3">
      <c r="A22" s="12" t="s">
        <v>65</v>
      </c>
      <c r="B22" s="10" t="s">
        <v>861</v>
      </c>
      <c r="C22" s="10"/>
    </row>
    <row r="23" spans="1:3">
      <c r="A23" s="13" t="s">
        <v>74</v>
      </c>
      <c r="B23" s="2" t="s">
        <v>219</v>
      </c>
      <c r="C23" s="2"/>
    </row>
    <row r="24" spans="1:3">
      <c r="A24" s="13" t="s">
        <v>82</v>
      </c>
      <c r="B24" s="2" t="s">
        <v>862</v>
      </c>
      <c r="C24" s="2"/>
    </row>
    <row r="25" spans="1:3">
      <c r="A25" s="13" t="s">
        <v>85</v>
      </c>
      <c r="B25" s="2"/>
      <c r="C25" s="2"/>
    </row>
    <row r="26" spans="1:3">
      <c r="A26" s="13" t="s">
        <v>88</v>
      </c>
      <c r="B26" s="2" t="s">
        <v>219</v>
      </c>
      <c r="C26" s="2"/>
    </row>
    <row r="27" spans="1:3">
      <c r="A27" s="12" t="s">
        <v>90</v>
      </c>
      <c r="B27" s="10" t="s">
        <v>863</v>
      </c>
      <c r="C27" s="10"/>
    </row>
    <row r="28" spans="1:3">
      <c r="A28" s="12" t="s">
        <v>93</v>
      </c>
      <c r="B28" s="10" t="s">
        <v>864</v>
      </c>
      <c r="C28" s="10"/>
    </row>
    <row r="29" spans="1:3">
      <c r="A29" s="12" t="s">
        <v>96</v>
      </c>
      <c r="B29" s="10" t="s">
        <v>865</v>
      </c>
      <c r="C29" s="10"/>
    </row>
    <row r="30" spans="1:3">
      <c r="A30" s="12" t="s">
        <v>99</v>
      </c>
      <c r="B30" s="15" t="s">
        <v>866</v>
      </c>
      <c r="C30" s="10"/>
    </row>
    <row r="31" spans="1:3">
      <c r="A31" s="12" t="s">
        <v>102</v>
      </c>
      <c r="B31" s="15" t="s">
        <v>867</v>
      </c>
      <c r="C31" s="10"/>
    </row>
  </sheetData>
  <hyperlinks>
    <hyperlink ref="B30" r:id="rId1" xr:uid="{64861E8E-58D7-DD44-AD94-0C5B02C41F06}"/>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736F-4AE5-5847-9CD7-8969C850C6A5}">
  <sheetPr codeName="Sheet41"/>
  <dimension ref="A1:C30"/>
  <sheetViews>
    <sheetView workbookViewId="0">
      <selection activeCell="A11" sqref="A11"/>
    </sheetView>
  </sheetViews>
  <sheetFormatPr defaultColWidth="10.625" defaultRowHeight="15.75"/>
  <cols>
    <col min="1" max="1" width="15.875" bestFit="1" customWidth="1"/>
    <col min="2" max="2" width="13.375" bestFit="1" customWidth="1"/>
    <col min="3" max="3" width="12.875" bestFit="1" customWidth="1"/>
  </cols>
  <sheetData>
    <row r="1" spans="1:3" ht="23.25">
      <c r="A1" s="11" t="s">
        <v>868</v>
      </c>
    </row>
    <row r="2" spans="1:3">
      <c r="A2" s="2"/>
      <c r="B2" s="2"/>
      <c r="C2" s="2"/>
    </row>
    <row r="3" spans="1:3">
      <c r="A3" s="1" t="s">
        <v>11</v>
      </c>
      <c r="B3" s="3" t="s">
        <v>12</v>
      </c>
    </row>
    <row r="4" spans="1:3">
      <c r="A4" s="3" t="s">
        <v>15</v>
      </c>
      <c r="B4" t="s">
        <v>869</v>
      </c>
    </row>
    <row r="5" spans="1:3">
      <c r="A5" s="3" t="s">
        <v>17</v>
      </c>
      <c r="B5" t="s">
        <v>870</v>
      </c>
    </row>
    <row r="6" spans="1:3">
      <c r="A6" s="3" t="s">
        <v>20</v>
      </c>
      <c r="B6" t="s">
        <v>871</v>
      </c>
    </row>
    <row r="7" spans="1:3">
      <c r="A7" s="8" t="s">
        <v>30</v>
      </c>
      <c r="B7" s="10"/>
      <c r="C7" s="10"/>
    </row>
    <row r="8" spans="1:3">
      <c r="A8" s="8" t="s">
        <v>33</v>
      </c>
      <c r="B8" s="9" t="s">
        <v>238</v>
      </c>
      <c r="C8" s="9"/>
    </row>
    <row r="9" spans="1:3">
      <c r="A9" s="5" t="s">
        <v>36</v>
      </c>
      <c r="B9" s="17"/>
      <c r="C9" s="17"/>
    </row>
    <row r="10" spans="1:3">
      <c r="A10" s="8" t="s">
        <v>43</v>
      </c>
      <c r="B10" s="10"/>
      <c r="C10" s="10"/>
    </row>
    <row r="11" spans="1:3">
      <c r="A11" s="8" t="s">
        <v>49</v>
      </c>
      <c r="B11" s="10"/>
      <c r="C11" s="10"/>
    </row>
    <row r="12" spans="1:3">
      <c r="A12" s="5" t="s">
        <v>52</v>
      </c>
      <c r="B12" s="3" t="s">
        <v>53</v>
      </c>
      <c r="C12" s="3" t="s">
        <v>54</v>
      </c>
    </row>
    <row r="16" spans="1:3">
      <c r="A16" s="2"/>
      <c r="B16" s="2"/>
      <c r="C16" s="2"/>
    </row>
    <row r="17" spans="1:3">
      <c r="A17" s="1" t="s">
        <v>65</v>
      </c>
    </row>
    <row r="18" spans="1:3">
      <c r="A18" s="3" t="s">
        <v>68</v>
      </c>
    </row>
    <row r="19" spans="1:3">
      <c r="A19" s="4" t="s">
        <v>71</v>
      </c>
      <c r="B19" s="2"/>
      <c r="C19" s="2"/>
    </row>
    <row r="20" spans="1:3">
      <c r="A20" s="1" t="s">
        <v>74</v>
      </c>
    </row>
    <row r="21" spans="1:3">
      <c r="A21" s="3" t="s">
        <v>76</v>
      </c>
    </row>
    <row r="22" spans="1:3">
      <c r="A22" s="4" t="s">
        <v>79</v>
      </c>
      <c r="B22" s="2"/>
      <c r="C22" s="2"/>
    </row>
    <row r="23" spans="1:3">
      <c r="A23" s="13" t="s">
        <v>82</v>
      </c>
      <c r="B23" s="2"/>
      <c r="C23" s="2"/>
    </row>
    <row r="24" spans="1:3">
      <c r="A24" s="13" t="s">
        <v>85</v>
      </c>
      <c r="B24" s="2" t="s">
        <v>219</v>
      </c>
      <c r="C24" s="2"/>
    </row>
    <row r="25" spans="1:3">
      <c r="A25" s="13" t="s">
        <v>88</v>
      </c>
      <c r="B25" s="2" t="s">
        <v>219</v>
      </c>
      <c r="C25" s="2"/>
    </row>
    <row r="26" spans="1:3">
      <c r="A26" s="12" t="s">
        <v>90</v>
      </c>
      <c r="B26" s="10" t="s">
        <v>872</v>
      </c>
      <c r="C26" s="10"/>
    </row>
    <row r="27" spans="1:3">
      <c r="A27" s="12" t="s">
        <v>93</v>
      </c>
      <c r="B27" s="10" t="s">
        <v>873</v>
      </c>
      <c r="C27" s="10"/>
    </row>
    <row r="28" spans="1:3">
      <c r="A28" s="12" t="s">
        <v>96</v>
      </c>
      <c r="B28" s="10" t="s">
        <v>874</v>
      </c>
      <c r="C28" s="10"/>
    </row>
    <row r="29" spans="1:3">
      <c r="A29" s="12" t="s">
        <v>99</v>
      </c>
      <c r="B29" s="15" t="s">
        <v>875</v>
      </c>
      <c r="C29" s="10"/>
    </row>
    <row r="30" spans="1:3">
      <c r="A30" s="12" t="s">
        <v>102</v>
      </c>
      <c r="B30" s="15" t="s">
        <v>876</v>
      </c>
      <c r="C30" s="10"/>
    </row>
  </sheetData>
  <hyperlinks>
    <hyperlink ref="B30" r:id="rId1" xr:uid="{D0245EB7-F86D-DD48-8646-8702DC3DB871}"/>
    <hyperlink ref="B29" r:id="rId2" xr:uid="{5F44E103-57C6-7B40-B30C-E350FEA7A62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CB7F1-CA94-9942-9263-AED75261D31F}">
  <sheetPr codeName="Sheet42"/>
  <dimension ref="A1:C34"/>
  <sheetViews>
    <sheetView topLeftCell="A12" workbookViewId="0">
      <selection activeCell="A15" sqref="A15"/>
    </sheetView>
  </sheetViews>
  <sheetFormatPr defaultColWidth="10.625" defaultRowHeight="15.75"/>
  <cols>
    <col min="1" max="1" width="15.875" bestFit="1" customWidth="1"/>
    <col min="2" max="2" width="13.375" bestFit="1" customWidth="1"/>
    <col min="3" max="3" width="12.875" bestFit="1" customWidth="1"/>
  </cols>
  <sheetData>
    <row r="1" spans="1:3" ht="23.25">
      <c r="A1" s="11" t="s">
        <v>877</v>
      </c>
    </row>
    <row r="2" spans="1:3">
      <c r="A2" s="2"/>
      <c r="B2" s="2"/>
      <c r="C2" s="2"/>
    </row>
    <row r="3" spans="1:3">
      <c r="A3" s="1" t="s">
        <v>11</v>
      </c>
      <c r="B3" s="3" t="s">
        <v>12</v>
      </c>
    </row>
    <row r="4" spans="1:3">
      <c r="A4" s="3" t="s">
        <v>15</v>
      </c>
      <c r="B4" t="s">
        <v>878</v>
      </c>
    </row>
    <row r="5" spans="1:3">
      <c r="A5" s="3" t="s">
        <v>492</v>
      </c>
      <c r="B5" t="s">
        <v>879</v>
      </c>
    </row>
    <row r="6" spans="1:3">
      <c r="A6" s="3" t="s">
        <v>17</v>
      </c>
      <c r="B6" t="s">
        <v>880</v>
      </c>
    </row>
    <row r="7" spans="1:3">
      <c r="A7" s="3" t="s">
        <v>20</v>
      </c>
      <c r="B7" t="s">
        <v>881</v>
      </c>
    </row>
    <row r="8" spans="1:3">
      <c r="A8" s="8" t="s">
        <v>30</v>
      </c>
      <c r="B8" s="10" t="s">
        <v>882</v>
      </c>
      <c r="C8" s="10"/>
    </row>
    <row r="9" spans="1:3">
      <c r="A9" s="8" t="s">
        <v>33</v>
      </c>
      <c r="B9" s="9" t="s">
        <v>387</v>
      </c>
      <c r="C9" s="9"/>
    </row>
    <row r="10" spans="1:3">
      <c r="A10" s="5" t="s">
        <v>36</v>
      </c>
      <c r="B10" s="17"/>
      <c r="C10" s="17"/>
    </row>
    <row r="11" spans="1:3">
      <c r="A11" s="18" t="s">
        <v>43</v>
      </c>
      <c r="B11" s="21"/>
      <c r="C11" s="21"/>
    </row>
    <row r="12" spans="1:3">
      <c r="A12" s="3" t="s">
        <v>201</v>
      </c>
      <c r="B12" t="s">
        <v>5</v>
      </c>
      <c r="C12" t="s">
        <v>883</v>
      </c>
    </row>
    <row r="13" spans="1:3" ht="45">
      <c r="B13" s="49" t="s">
        <v>413</v>
      </c>
      <c r="C13" s="49" t="s">
        <v>204</v>
      </c>
    </row>
    <row r="14" spans="1:3">
      <c r="A14" s="5"/>
      <c r="B14" s="28" t="s">
        <v>884</v>
      </c>
      <c r="C14" t="s">
        <v>885</v>
      </c>
    </row>
    <row r="15" spans="1:3">
      <c r="A15" s="8" t="s">
        <v>49</v>
      </c>
      <c r="B15" s="10" t="s">
        <v>340</v>
      </c>
      <c r="C15" s="10"/>
    </row>
    <row r="16" spans="1:3">
      <c r="A16" s="5" t="s">
        <v>52</v>
      </c>
      <c r="B16" s="3" t="s">
        <v>53</v>
      </c>
      <c r="C16" s="3" t="s">
        <v>54</v>
      </c>
    </row>
    <row r="20" spans="1:3">
      <c r="A20" s="2"/>
      <c r="B20" s="2"/>
      <c r="C20" s="2"/>
    </row>
    <row r="21" spans="1:3">
      <c r="A21" s="1" t="s">
        <v>65</v>
      </c>
    </row>
    <row r="22" spans="1:3">
      <c r="A22" s="3" t="s">
        <v>68</v>
      </c>
    </row>
    <row r="23" spans="1:3">
      <c r="A23" s="4" t="s">
        <v>71</v>
      </c>
      <c r="B23" s="2"/>
      <c r="C23" s="2"/>
    </row>
    <row r="24" spans="1:3">
      <c r="A24" s="1" t="s">
        <v>74</v>
      </c>
    </row>
    <row r="25" spans="1:3">
      <c r="A25" s="3" t="s">
        <v>76</v>
      </c>
    </row>
    <row r="26" spans="1:3">
      <c r="A26" s="4" t="s">
        <v>79</v>
      </c>
      <c r="B26" s="2"/>
      <c r="C26" s="2"/>
    </row>
    <row r="27" spans="1:3">
      <c r="A27" s="13" t="s">
        <v>82</v>
      </c>
      <c r="B27" s="2"/>
      <c r="C27" s="2"/>
    </row>
    <row r="28" spans="1:3">
      <c r="A28" s="13" t="s">
        <v>85</v>
      </c>
      <c r="B28" s="2"/>
      <c r="C28" s="2"/>
    </row>
    <row r="29" spans="1:3">
      <c r="A29" s="13" t="s">
        <v>88</v>
      </c>
      <c r="B29" s="2" t="s">
        <v>218</v>
      </c>
      <c r="C29" s="2"/>
    </row>
    <row r="30" spans="1:3">
      <c r="A30" s="12" t="s">
        <v>90</v>
      </c>
      <c r="B30" s="10" t="s">
        <v>886</v>
      </c>
      <c r="C30" s="10"/>
    </row>
    <row r="31" spans="1:3">
      <c r="A31" s="12" t="s">
        <v>93</v>
      </c>
      <c r="B31" s="10" t="s">
        <v>887</v>
      </c>
      <c r="C31" s="10"/>
    </row>
    <row r="32" spans="1:3">
      <c r="A32" s="12" t="s">
        <v>96</v>
      </c>
      <c r="B32" s="10" t="s">
        <v>888</v>
      </c>
      <c r="C32" s="10"/>
    </row>
    <row r="33" spans="1:3">
      <c r="A33" s="12" t="s">
        <v>99</v>
      </c>
      <c r="B33" s="15" t="s">
        <v>889</v>
      </c>
      <c r="C33" s="10"/>
    </row>
    <row r="34" spans="1:3">
      <c r="A34" s="12" t="s">
        <v>102</v>
      </c>
      <c r="B34" s="15" t="s">
        <v>890</v>
      </c>
      <c r="C34" s="10"/>
    </row>
  </sheetData>
  <hyperlinks>
    <hyperlink ref="B33" r:id="rId1" xr:uid="{CA842596-413B-834C-A2C7-76ED08207BB2}"/>
    <hyperlink ref="B34" r:id="rId2" xr:uid="{46F7B19B-4255-EF4A-81A4-016C6DC92C81}"/>
  </hyperlinks>
  <pageMargins left="0.7" right="0.7" top="0.75" bottom="0.75" header="0.3" footer="0.3"/>
  <pageSetup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2B9D-FFFB-DD45-BE05-DC50F3694952}">
  <sheetPr codeName="Sheet43"/>
  <dimension ref="A1:C34"/>
  <sheetViews>
    <sheetView topLeftCell="A15" workbookViewId="0">
      <selection activeCell="A19" sqref="A19"/>
    </sheetView>
  </sheetViews>
  <sheetFormatPr defaultColWidth="10.625" defaultRowHeight="15.75"/>
  <cols>
    <col min="1" max="1" width="15.875" bestFit="1" customWidth="1"/>
    <col min="2" max="2" width="13.375" bestFit="1" customWidth="1"/>
    <col min="3" max="3" width="12.875" bestFit="1" customWidth="1"/>
  </cols>
  <sheetData>
    <row r="1" spans="1:3" ht="23.25">
      <c r="A1" s="11" t="s">
        <v>115</v>
      </c>
    </row>
    <row r="2" spans="1:3">
      <c r="A2" s="2"/>
      <c r="B2" s="2"/>
      <c r="C2" s="2"/>
    </row>
    <row r="3" spans="1:3">
      <c r="A3" s="1" t="s">
        <v>11</v>
      </c>
      <c r="B3" s="3" t="s">
        <v>12</v>
      </c>
    </row>
    <row r="4" spans="1:3">
      <c r="A4" s="3" t="s">
        <v>15</v>
      </c>
      <c r="B4" t="s">
        <v>717</v>
      </c>
    </row>
    <row r="5" spans="1:3">
      <c r="A5" s="3" t="s">
        <v>17</v>
      </c>
      <c r="B5" t="s">
        <v>366</v>
      </c>
    </row>
    <row r="6" spans="1:3">
      <c r="A6" s="3" t="s">
        <v>20</v>
      </c>
      <c r="B6" t="s">
        <v>718</v>
      </c>
    </row>
    <row r="7" spans="1:3">
      <c r="A7" s="8" t="s">
        <v>30</v>
      </c>
      <c r="B7" s="10"/>
      <c r="C7" s="10"/>
    </row>
    <row r="8" spans="1:3">
      <c r="A8" s="8" t="s">
        <v>33</v>
      </c>
      <c r="B8" s="9" t="s">
        <v>238</v>
      </c>
      <c r="C8" s="9"/>
    </row>
    <row r="9" spans="1:3">
      <c r="A9" s="5" t="s">
        <v>36</v>
      </c>
      <c r="B9" s="17"/>
      <c r="C9" s="17"/>
    </row>
    <row r="10" spans="1:3">
      <c r="A10" s="18" t="s">
        <v>43</v>
      </c>
      <c r="B10" s="21"/>
      <c r="C10" s="21"/>
    </row>
    <row r="11" spans="1:3">
      <c r="A11" s="3" t="s">
        <v>201</v>
      </c>
      <c r="B11" t="s">
        <v>5</v>
      </c>
      <c r="C11" t="s">
        <v>526</v>
      </c>
    </row>
    <row r="12" spans="1:3" ht="45">
      <c r="B12" s="50" t="s">
        <v>413</v>
      </c>
      <c r="C12" s="50" t="s">
        <v>204</v>
      </c>
    </row>
    <row r="13" spans="1:3">
      <c r="A13" s="5"/>
      <c r="B13" s="39" t="s">
        <v>414</v>
      </c>
      <c r="C13" s="40" t="s">
        <v>316</v>
      </c>
    </row>
    <row r="14" spans="1:3">
      <c r="A14" s="5"/>
      <c r="B14" s="39" t="s">
        <v>429</v>
      </c>
      <c r="C14" s="40" t="s">
        <v>316</v>
      </c>
    </row>
    <row r="15" spans="1:3" ht="31.5">
      <c r="A15" s="5"/>
      <c r="B15" s="39" t="s">
        <v>309</v>
      </c>
      <c r="C15" s="40" t="s">
        <v>430</v>
      </c>
    </row>
    <row r="16" spans="1:3" ht="75">
      <c r="A16" s="3" t="s">
        <v>240</v>
      </c>
      <c r="B16" s="50" t="s">
        <v>527</v>
      </c>
      <c r="C16" s="50" t="s">
        <v>204</v>
      </c>
    </row>
    <row r="17" spans="1:3" ht="31.5">
      <c r="A17" s="5"/>
      <c r="B17" s="40" t="s">
        <v>529</v>
      </c>
      <c r="C17" s="40" t="s">
        <v>314</v>
      </c>
    </row>
    <row r="18" spans="1:3" ht="31.5">
      <c r="A18" s="5"/>
      <c r="B18" s="40" t="s">
        <v>530</v>
      </c>
      <c r="C18" s="51" t="s">
        <v>531</v>
      </c>
    </row>
    <row r="19" spans="1:3">
      <c r="A19" s="8" t="s">
        <v>49</v>
      </c>
      <c r="B19" s="10" t="s">
        <v>891</v>
      </c>
      <c r="C19" s="10"/>
    </row>
    <row r="20" spans="1:3">
      <c r="A20" s="5" t="s">
        <v>52</v>
      </c>
      <c r="B20" s="3" t="s">
        <v>341</v>
      </c>
      <c r="C20" s="3" t="s">
        <v>342</v>
      </c>
    </row>
    <row r="21" spans="1:3">
      <c r="B21" t="s">
        <v>343</v>
      </c>
      <c r="C21">
        <v>1E-3</v>
      </c>
    </row>
    <row r="22" spans="1:3">
      <c r="A22" s="2"/>
      <c r="B22" s="2" t="s">
        <v>532</v>
      </c>
      <c r="C22" s="2">
        <v>0.01</v>
      </c>
    </row>
    <row r="23" spans="1:3">
      <c r="A23" s="1" t="s">
        <v>65</v>
      </c>
    </row>
    <row r="24" spans="1:3">
      <c r="A24" s="4" t="s">
        <v>71</v>
      </c>
      <c r="B24" s="2" t="s">
        <v>722</v>
      </c>
      <c r="C24" s="2"/>
    </row>
    <row r="25" spans="1:3">
      <c r="A25" s="1" t="s">
        <v>74</v>
      </c>
    </row>
    <row r="26" spans="1:3">
      <c r="A26" s="4" t="s">
        <v>76</v>
      </c>
      <c r="B26" s="2" t="s">
        <v>723</v>
      </c>
      <c r="C26" s="2"/>
    </row>
    <row r="27" spans="1:3">
      <c r="A27" s="13" t="s">
        <v>82</v>
      </c>
      <c r="B27" s="2"/>
      <c r="C27" s="2"/>
    </row>
    <row r="28" spans="1:3">
      <c r="A28" s="13" t="s">
        <v>85</v>
      </c>
      <c r="B28" s="2"/>
      <c r="C28" s="2"/>
    </row>
    <row r="29" spans="1:3">
      <c r="A29" s="13" t="s">
        <v>88</v>
      </c>
      <c r="B29" s="2" t="s">
        <v>219</v>
      </c>
      <c r="C29" s="2"/>
    </row>
    <row r="30" spans="1:3">
      <c r="A30" s="12" t="s">
        <v>90</v>
      </c>
      <c r="B30" s="10" t="s">
        <v>892</v>
      </c>
      <c r="C30" s="10"/>
    </row>
    <row r="31" spans="1:3">
      <c r="A31" s="12" t="s">
        <v>93</v>
      </c>
      <c r="B31" s="10" t="s">
        <v>536</v>
      </c>
      <c r="C31" s="10"/>
    </row>
    <row r="32" spans="1:3">
      <c r="A32" s="12" t="s">
        <v>96</v>
      </c>
      <c r="B32" s="10" t="s">
        <v>537</v>
      </c>
      <c r="C32" s="10"/>
    </row>
    <row r="33" spans="1:3">
      <c r="A33" s="12" t="s">
        <v>99</v>
      </c>
      <c r="B33" s="15" t="s">
        <v>893</v>
      </c>
      <c r="C33" s="10"/>
    </row>
    <row r="34" spans="1:3">
      <c r="A34" s="12" t="s">
        <v>102</v>
      </c>
      <c r="B34" s="15" t="s">
        <v>894</v>
      </c>
      <c r="C34" s="10"/>
    </row>
  </sheetData>
  <hyperlinks>
    <hyperlink ref="B34" r:id="rId1" xr:uid="{D339F07A-CE8B-2340-A645-3A66A629240D}"/>
    <hyperlink ref="B33" r:id="rId2" xr:uid="{669E307C-6DCA-0F41-9F01-577F1851271A}"/>
  </hyperlinks>
  <pageMargins left="0.7" right="0.7" top="0.75" bottom="0.75" header="0.3" footer="0.3"/>
  <pageSetup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7F34-6D92-6244-8229-E9AA95D2F460}">
  <sheetPr codeName="Sheet44"/>
  <dimension ref="A1:C30"/>
  <sheetViews>
    <sheetView workbookViewId="0">
      <selection activeCell="A19" sqref="A19"/>
    </sheetView>
  </sheetViews>
  <sheetFormatPr defaultColWidth="10.625" defaultRowHeight="15.75"/>
  <cols>
    <col min="1" max="1" width="15.875" bestFit="1" customWidth="1"/>
    <col min="2" max="2" width="13.375" bestFit="1" customWidth="1"/>
    <col min="3" max="3" width="12.875" bestFit="1" customWidth="1"/>
  </cols>
  <sheetData>
    <row r="1" spans="1:3" ht="23.25">
      <c r="A1" s="11" t="s">
        <v>895</v>
      </c>
    </row>
    <row r="2" spans="1:3">
      <c r="A2" s="2"/>
      <c r="B2" s="2"/>
      <c r="C2" s="2"/>
    </row>
    <row r="3" spans="1:3">
      <c r="A3" s="1" t="s">
        <v>11</v>
      </c>
      <c r="B3" s="3" t="s">
        <v>12</v>
      </c>
    </row>
    <row r="4" spans="1:3">
      <c r="A4" s="3" t="s">
        <v>15</v>
      </c>
      <c r="B4" t="s">
        <v>896</v>
      </c>
    </row>
    <row r="5" spans="1:3">
      <c r="A5" s="3" t="s">
        <v>17</v>
      </c>
      <c r="B5" t="s">
        <v>897</v>
      </c>
    </row>
    <row r="6" spans="1:3">
      <c r="A6" s="3" t="s">
        <v>20</v>
      </c>
      <c r="B6" t="s">
        <v>898</v>
      </c>
    </row>
    <row r="7" spans="1:3">
      <c r="A7" s="3" t="s">
        <v>74</v>
      </c>
      <c r="B7" t="s">
        <v>899</v>
      </c>
    </row>
    <row r="8" spans="1:3">
      <c r="A8" s="8" t="s">
        <v>30</v>
      </c>
      <c r="B8" s="10" t="s">
        <v>900</v>
      </c>
      <c r="C8" s="10"/>
    </row>
    <row r="9" spans="1:3">
      <c r="A9" s="8" t="s">
        <v>33</v>
      </c>
      <c r="B9" s="9" t="s">
        <v>238</v>
      </c>
      <c r="C9" s="9"/>
    </row>
    <row r="10" spans="1:3">
      <c r="A10" s="5" t="s">
        <v>36</v>
      </c>
      <c r="B10" s="17"/>
      <c r="C10" s="17"/>
    </row>
    <row r="11" spans="1:3">
      <c r="A11" s="3" t="s">
        <v>508</v>
      </c>
      <c r="B11" s="7" t="s">
        <v>901</v>
      </c>
      <c r="C11" s="7"/>
    </row>
    <row r="12" spans="1:3">
      <c r="A12" s="18" t="s">
        <v>43</v>
      </c>
      <c r="B12" s="21"/>
      <c r="C12" s="21"/>
    </row>
    <row r="13" spans="1:3">
      <c r="A13" s="3" t="s">
        <v>201</v>
      </c>
      <c r="B13" s="17" t="s">
        <v>5</v>
      </c>
      <c r="C13" t="s">
        <v>902</v>
      </c>
    </row>
    <row r="14" spans="1:3" ht="45">
      <c r="B14" s="49" t="s">
        <v>413</v>
      </c>
      <c r="C14" s="49" t="s">
        <v>204</v>
      </c>
    </row>
    <row r="15" spans="1:3">
      <c r="A15" s="5"/>
      <c r="B15" s="29" t="s">
        <v>305</v>
      </c>
      <c r="C15" t="s">
        <v>903</v>
      </c>
    </row>
    <row r="16" spans="1:3">
      <c r="A16" s="5"/>
      <c r="B16" s="29" t="s">
        <v>307</v>
      </c>
      <c r="C16" t="s">
        <v>904</v>
      </c>
    </row>
    <row r="17" spans="1:3">
      <c r="A17" s="6"/>
      <c r="B17" s="59" t="s">
        <v>309</v>
      </c>
      <c r="C17" s="2" t="s">
        <v>905</v>
      </c>
    </row>
    <row r="18" spans="1:3">
      <c r="A18" s="5" t="s">
        <v>46</v>
      </c>
      <c r="B18" s="2" t="s">
        <v>906</v>
      </c>
      <c r="C18" s="2"/>
    </row>
    <row r="19" spans="1:3">
      <c r="A19" s="8" t="s">
        <v>49</v>
      </c>
      <c r="B19" s="10" t="s">
        <v>245</v>
      </c>
      <c r="C19" s="10"/>
    </row>
    <row r="20" spans="1:3">
      <c r="A20" s="8" t="s">
        <v>52</v>
      </c>
      <c r="B20" s="10" t="s">
        <v>907</v>
      </c>
      <c r="C20" s="22"/>
    </row>
    <row r="21" spans="1:3">
      <c r="A21" s="1" t="s">
        <v>65</v>
      </c>
      <c r="B21" t="s">
        <v>908</v>
      </c>
    </row>
    <row r="22" spans="1:3">
      <c r="A22" s="12" t="s">
        <v>74</v>
      </c>
      <c r="B22" s="10" t="s">
        <v>909</v>
      </c>
      <c r="C22" s="10"/>
    </row>
    <row r="23" spans="1:3">
      <c r="A23" s="13" t="s">
        <v>82</v>
      </c>
      <c r="B23" s="2" t="s">
        <v>218</v>
      </c>
      <c r="C23" s="2"/>
    </row>
    <row r="24" spans="1:3">
      <c r="A24" s="13" t="s">
        <v>85</v>
      </c>
      <c r="B24" s="2"/>
      <c r="C24" s="2"/>
    </row>
    <row r="25" spans="1:3">
      <c r="A25" s="13" t="s">
        <v>88</v>
      </c>
      <c r="B25" s="2" t="s">
        <v>219</v>
      </c>
      <c r="C25" s="2"/>
    </row>
    <row r="26" spans="1:3">
      <c r="A26" s="12" t="s">
        <v>90</v>
      </c>
      <c r="B26" s="10" t="s">
        <v>910</v>
      </c>
      <c r="C26" s="10"/>
    </row>
    <row r="27" spans="1:3">
      <c r="A27" s="12" t="s">
        <v>93</v>
      </c>
      <c r="B27" s="10" t="s">
        <v>911</v>
      </c>
      <c r="C27" s="10"/>
    </row>
    <row r="28" spans="1:3">
      <c r="A28" s="12" t="s">
        <v>96</v>
      </c>
      <c r="B28" s="10" t="s">
        <v>912</v>
      </c>
      <c r="C28" s="10"/>
    </row>
    <row r="29" spans="1:3">
      <c r="A29" s="12" t="s">
        <v>99</v>
      </c>
      <c r="B29" s="15" t="s">
        <v>913</v>
      </c>
      <c r="C29" s="10"/>
    </row>
    <row r="30" spans="1:3">
      <c r="A30" s="12" t="s">
        <v>102</v>
      </c>
      <c r="B30" s="15" t="s">
        <v>914</v>
      </c>
      <c r="C30" s="10"/>
    </row>
  </sheetData>
  <hyperlinks>
    <hyperlink ref="B29" r:id="rId1" xr:uid="{FEE36C66-4BE0-2A47-AACD-418596E33900}"/>
    <hyperlink ref="B30" r:id="rId2" xr:uid="{07E509D9-48A4-9D4E-8A75-5B9B72D06B86}"/>
  </hyperlinks>
  <pageMargins left="0.7" right="0.7" top="0.75" bottom="0.75" header="0.3" footer="0.3"/>
  <pageSetup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1CE35-4E28-AC4C-B246-2FE75E3AF15D}">
  <sheetPr codeName="Sheet45"/>
  <dimension ref="A1:C32"/>
  <sheetViews>
    <sheetView workbookViewId="0">
      <selection activeCell="F16" sqref="F16"/>
    </sheetView>
  </sheetViews>
  <sheetFormatPr defaultColWidth="10.875" defaultRowHeight="15.75"/>
  <cols>
    <col min="1" max="1" width="15.875" bestFit="1" customWidth="1"/>
    <col min="2" max="2" width="25.375" customWidth="1"/>
    <col min="3" max="3" width="52.875" customWidth="1"/>
  </cols>
  <sheetData>
    <row r="1" spans="1:3" ht="23.25">
      <c r="A1" s="11" t="s">
        <v>915</v>
      </c>
    </row>
    <row r="2" spans="1:3">
      <c r="A2" s="2"/>
      <c r="B2" s="2"/>
      <c r="C2" s="2"/>
    </row>
    <row r="3" spans="1:3">
      <c r="A3" s="1" t="s">
        <v>11</v>
      </c>
      <c r="B3" s="3" t="s">
        <v>12</v>
      </c>
    </row>
    <row r="4" spans="1:3">
      <c r="A4" s="3" t="s">
        <v>15</v>
      </c>
      <c r="B4" t="s">
        <v>196</v>
      </c>
    </row>
    <row r="5" spans="1:3">
      <c r="A5" s="3" t="s">
        <v>17</v>
      </c>
      <c r="B5" t="s">
        <v>916</v>
      </c>
    </row>
    <row r="6" spans="1:3">
      <c r="A6" s="152" t="s">
        <v>1446</v>
      </c>
      <c r="B6" t="s">
        <v>917</v>
      </c>
    </row>
    <row r="7" spans="1:3">
      <c r="A7" s="8" t="s">
        <v>30</v>
      </c>
      <c r="B7" s="10"/>
      <c r="C7" s="10"/>
    </row>
    <row r="8" spans="1:3">
      <c r="A8" s="8" t="s">
        <v>33</v>
      </c>
      <c r="B8" s="9" t="s">
        <v>918</v>
      </c>
      <c r="C8" s="9"/>
    </row>
    <row r="9" spans="1:3">
      <c r="A9" s="5" t="s">
        <v>36</v>
      </c>
      <c r="B9" s="17"/>
      <c r="C9" s="17"/>
    </row>
    <row r="10" spans="1:3">
      <c r="A10" s="3" t="s">
        <v>508</v>
      </c>
      <c r="B10" s="17" t="s">
        <v>1435</v>
      </c>
      <c r="C10" s="17"/>
    </row>
    <row r="11" spans="1:3">
      <c r="A11" s="3" t="s">
        <v>919</v>
      </c>
      <c r="B11" s="17" t="s">
        <v>1436</v>
      </c>
      <c r="C11" s="17"/>
    </row>
    <row r="12" spans="1:3">
      <c r="A12" s="3" t="s">
        <v>686</v>
      </c>
      <c r="B12" s="103" t="s">
        <v>1437</v>
      </c>
      <c r="C12" s="17"/>
    </row>
    <row r="13" spans="1:3">
      <c r="A13" s="18" t="s">
        <v>43</v>
      </c>
      <c r="B13" s="21"/>
      <c r="C13" s="21"/>
    </row>
    <row r="14" spans="1:3">
      <c r="A14" s="50" t="s">
        <v>201</v>
      </c>
      <c r="B14" t="s">
        <v>5</v>
      </c>
      <c r="C14" t="s">
        <v>920</v>
      </c>
    </row>
    <row r="15" spans="1:3">
      <c r="B15" s="50" t="s">
        <v>413</v>
      </c>
      <c r="C15" s="50" t="s">
        <v>204</v>
      </c>
    </row>
    <row r="16" spans="1:3">
      <c r="A16" s="55"/>
      <c r="B16" s="34" t="s">
        <v>372</v>
      </c>
      <c r="C16" s="2" t="s">
        <v>306</v>
      </c>
    </row>
    <row r="17" spans="1:3">
      <c r="A17" s="5" t="s">
        <v>174</v>
      </c>
      <c r="B17" t="s">
        <v>921</v>
      </c>
    </row>
    <row r="18" spans="1:3">
      <c r="A18" s="8" t="s">
        <v>49</v>
      </c>
      <c r="B18" s="10" t="s">
        <v>245</v>
      </c>
      <c r="C18" s="10"/>
    </row>
    <row r="19" spans="1:3">
      <c r="A19" s="8" t="s">
        <v>52</v>
      </c>
      <c r="B19" s="9" t="s">
        <v>1438</v>
      </c>
      <c r="C19" s="9" t="s">
        <v>52</v>
      </c>
    </row>
    <row r="20" spans="1:3">
      <c r="A20" s="5"/>
      <c r="B20" s="9" t="s">
        <v>1439</v>
      </c>
      <c r="C20" s="9" t="s">
        <v>1440</v>
      </c>
    </row>
    <row r="21" spans="1:3">
      <c r="A21" s="5"/>
      <c r="B21" s="9" t="s">
        <v>1441</v>
      </c>
      <c r="C21" s="9" t="s">
        <v>1442</v>
      </c>
    </row>
    <row r="22" spans="1:3">
      <c r="A22" s="5"/>
      <c r="B22" s="9" t="s">
        <v>1443</v>
      </c>
      <c r="C22" s="9" t="s">
        <v>1444</v>
      </c>
    </row>
    <row r="23" spans="1:3">
      <c r="A23" s="1" t="s">
        <v>65</v>
      </c>
      <c r="B23" s="10" t="s">
        <v>922</v>
      </c>
      <c r="C23" s="10"/>
    </row>
    <row r="24" spans="1:3">
      <c r="A24" s="12" t="s">
        <v>74</v>
      </c>
      <c r="B24" s="10" t="s">
        <v>923</v>
      </c>
      <c r="C24" s="10"/>
    </row>
    <row r="25" spans="1:3">
      <c r="A25" s="13" t="s">
        <v>82</v>
      </c>
      <c r="B25" s="2" t="s">
        <v>218</v>
      </c>
      <c r="C25" s="2"/>
    </row>
    <row r="26" spans="1:3">
      <c r="A26" s="13" t="s">
        <v>85</v>
      </c>
      <c r="B26" s="150" t="s">
        <v>1445</v>
      </c>
      <c r="C26" s="2"/>
    </row>
    <row r="27" spans="1:3">
      <c r="A27" s="13" t="s">
        <v>88</v>
      </c>
      <c r="B27" s="2" t="s">
        <v>219</v>
      </c>
      <c r="C27" s="2"/>
    </row>
    <row r="28" spans="1:3">
      <c r="A28" s="12" t="s">
        <v>90</v>
      </c>
      <c r="B28" s="10" t="s">
        <v>924</v>
      </c>
      <c r="C28" s="10"/>
    </row>
    <row r="29" spans="1:3">
      <c r="A29" s="12" t="s">
        <v>93</v>
      </c>
      <c r="B29" s="10" t="s">
        <v>925</v>
      </c>
      <c r="C29" s="10"/>
    </row>
    <row r="30" spans="1:3">
      <c r="A30" s="12" t="s">
        <v>96</v>
      </c>
      <c r="B30" s="10" t="s">
        <v>926</v>
      </c>
      <c r="C30" s="10"/>
    </row>
    <row r="31" spans="1:3">
      <c r="A31" s="12" t="s">
        <v>99</v>
      </c>
      <c r="B31" s="15" t="s">
        <v>927</v>
      </c>
      <c r="C31" s="10"/>
    </row>
    <row r="32" spans="1:3">
      <c r="A32" s="12" t="s">
        <v>102</v>
      </c>
      <c r="B32" s="15" t="s">
        <v>928</v>
      </c>
      <c r="C32" s="10"/>
    </row>
  </sheetData>
  <hyperlinks>
    <hyperlink ref="B31" r:id="rId1" xr:uid="{D54D3A5B-24D7-9F4F-ABAC-B025988871C0}"/>
    <hyperlink ref="B32" r:id="rId2" xr:uid="{4ACFC1E4-7AF5-6943-BD38-6FFD30B503C5}"/>
  </hyperlinks>
  <pageMargins left="0.7" right="0.7" top="0.75" bottom="0.75" header="0.3" footer="0.3"/>
  <pageSetup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3BE5-A5AF-A743-A578-888B3296F135}">
  <sheetPr codeName="Sheet46"/>
  <dimension ref="A1:C30"/>
  <sheetViews>
    <sheetView topLeftCell="A9" workbookViewId="0">
      <selection activeCell="A13" sqref="A13"/>
    </sheetView>
  </sheetViews>
  <sheetFormatPr defaultColWidth="17.625" defaultRowHeight="15.75"/>
  <sheetData>
    <row r="1" spans="1:3" ht="23.25">
      <c r="A1" s="11" t="s">
        <v>929</v>
      </c>
    </row>
    <row r="2" spans="1:3">
      <c r="A2" s="2"/>
      <c r="B2" s="2"/>
      <c r="C2" s="2"/>
    </row>
    <row r="3" spans="1:3">
      <c r="A3" s="1" t="s">
        <v>11</v>
      </c>
      <c r="B3" s="3" t="s">
        <v>12</v>
      </c>
    </row>
    <row r="4" spans="1:3">
      <c r="A4" s="3" t="s">
        <v>930</v>
      </c>
      <c r="B4" s="17" t="s">
        <v>931</v>
      </c>
    </row>
    <row r="5" spans="1:3">
      <c r="A5" s="3" t="s">
        <v>15</v>
      </c>
      <c r="B5" t="s">
        <v>932</v>
      </c>
    </row>
    <row r="6" spans="1:3">
      <c r="A6" s="3" t="s">
        <v>17</v>
      </c>
      <c r="B6" t="s">
        <v>933</v>
      </c>
    </row>
    <row r="7" spans="1:3">
      <c r="A7" s="3" t="s">
        <v>20</v>
      </c>
      <c r="B7" t="s">
        <v>934</v>
      </c>
    </row>
    <row r="8" spans="1:3">
      <c r="A8" s="3" t="s">
        <v>24</v>
      </c>
      <c r="B8" t="s">
        <v>935</v>
      </c>
    </row>
    <row r="9" spans="1:3">
      <c r="A9" s="3" t="s">
        <v>930</v>
      </c>
      <c r="B9" s="2" t="s">
        <v>936</v>
      </c>
      <c r="C9" s="2"/>
    </row>
    <row r="10" spans="1:3">
      <c r="A10" s="8" t="s">
        <v>33</v>
      </c>
      <c r="B10" s="9" t="s">
        <v>238</v>
      </c>
      <c r="C10" s="9"/>
    </row>
    <row r="11" spans="1:3">
      <c r="A11" s="5" t="s">
        <v>36</v>
      </c>
      <c r="B11" s="7"/>
      <c r="C11" s="7"/>
    </row>
    <row r="12" spans="1:3">
      <c r="A12" s="8" t="s">
        <v>43</v>
      </c>
      <c r="B12" s="10"/>
      <c r="C12" s="10"/>
    </row>
    <row r="13" spans="1:3">
      <c r="A13" s="8" t="s">
        <v>49</v>
      </c>
      <c r="B13" s="10" t="s">
        <v>208</v>
      </c>
      <c r="C13" s="10"/>
    </row>
    <row r="14" spans="1:3">
      <c r="A14" s="5" t="s">
        <v>52</v>
      </c>
      <c r="B14" s="3" t="s">
        <v>937</v>
      </c>
      <c r="C14" s="3" t="s">
        <v>938</v>
      </c>
    </row>
    <row r="15" spans="1:3">
      <c r="B15" s="28" t="s">
        <v>939</v>
      </c>
      <c r="C15">
        <v>0.1</v>
      </c>
    </row>
    <row r="16" spans="1:3">
      <c r="B16" s="28" t="s">
        <v>940</v>
      </c>
      <c r="C16">
        <v>0.5</v>
      </c>
    </row>
    <row r="17" spans="1:3">
      <c r="A17" s="2"/>
      <c r="B17" s="34" t="s">
        <v>941</v>
      </c>
      <c r="C17" s="2">
        <v>1</v>
      </c>
    </row>
    <row r="18" spans="1:3">
      <c r="A18" s="1" t="s">
        <v>65</v>
      </c>
    </row>
    <row r="19" spans="1:3">
      <c r="A19" s="3" t="s">
        <v>68</v>
      </c>
    </row>
    <row r="20" spans="1:3">
      <c r="A20" s="4" t="s">
        <v>71</v>
      </c>
      <c r="B20" s="2"/>
      <c r="C20" s="2"/>
    </row>
    <row r="21" spans="1:3">
      <c r="A21" s="1" t="s">
        <v>74</v>
      </c>
    </row>
    <row r="22" spans="1:3">
      <c r="A22" s="4" t="s">
        <v>79</v>
      </c>
      <c r="B22" s="2" t="s">
        <v>942</v>
      </c>
      <c r="C22" s="2"/>
    </row>
    <row r="23" spans="1:3">
      <c r="A23" s="13" t="s">
        <v>82</v>
      </c>
      <c r="B23" s="2" t="s">
        <v>218</v>
      </c>
      <c r="C23" s="2"/>
    </row>
    <row r="24" spans="1:3">
      <c r="A24" s="13" t="s">
        <v>85</v>
      </c>
      <c r="B24" s="2"/>
      <c r="C24" s="2"/>
    </row>
    <row r="25" spans="1:3">
      <c r="A25" s="13" t="s">
        <v>88</v>
      </c>
      <c r="B25" s="2" t="s">
        <v>218</v>
      </c>
      <c r="C25" s="2"/>
    </row>
    <row r="26" spans="1:3">
      <c r="A26" s="12" t="s">
        <v>90</v>
      </c>
      <c r="B26" s="10" t="s">
        <v>943</v>
      </c>
      <c r="C26" s="10"/>
    </row>
    <row r="27" spans="1:3">
      <c r="A27" s="12" t="s">
        <v>93</v>
      </c>
      <c r="B27" s="10" t="s">
        <v>944</v>
      </c>
      <c r="C27" s="10"/>
    </row>
    <row r="28" spans="1:3">
      <c r="A28" s="12" t="s">
        <v>96</v>
      </c>
      <c r="B28" s="10" t="s">
        <v>945</v>
      </c>
      <c r="C28" s="10"/>
    </row>
    <row r="29" spans="1:3">
      <c r="A29" s="12" t="s">
        <v>99</v>
      </c>
      <c r="B29" s="15" t="s">
        <v>946</v>
      </c>
      <c r="C29" s="10"/>
    </row>
    <row r="30" spans="1:3">
      <c r="A30" s="12" t="s">
        <v>102</v>
      </c>
      <c r="B30" s="15" t="s">
        <v>947</v>
      </c>
      <c r="C30" s="10"/>
    </row>
  </sheetData>
  <hyperlinks>
    <hyperlink ref="B30" r:id="rId1" xr:uid="{45C4E8AB-4FFD-BF4F-A971-AD0FC8B02E48}"/>
    <hyperlink ref="B29" r:id="rId2" xr:uid="{616B42A6-517B-2441-AE3B-53C82C0C1649}"/>
  </hyperlinks>
  <pageMargins left="0.7" right="0.7" top="0.75" bottom="0.75" header="0.3" footer="0.3"/>
  <pageSetup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CE9F-28F9-3C40-972E-93D484152BFC}">
  <sheetPr codeName="Sheet47"/>
  <dimension ref="A1:C32"/>
  <sheetViews>
    <sheetView workbookViewId="0">
      <selection activeCell="A13" sqref="A13"/>
    </sheetView>
  </sheetViews>
  <sheetFormatPr defaultColWidth="10.625" defaultRowHeight="15.75"/>
  <cols>
    <col min="1" max="1" width="15.875" bestFit="1" customWidth="1"/>
    <col min="2" max="2" width="13.375" bestFit="1" customWidth="1"/>
    <col min="3" max="3" width="12.875" bestFit="1" customWidth="1"/>
  </cols>
  <sheetData>
    <row r="1" spans="1:3" ht="23.25">
      <c r="A1" s="11" t="s">
        <v>948</v>
      </c>
    </row>
    <row r="2" spans="1:3">
      <c r="A2" s="2"/>
      <c r="B2" s="2"/>
      <c r="C2" s="2"/>
    </row>
    <row r="3" spans="1:3">
      <c r="A3" s="1" t="s">
        <v>11</v>
      </c>
      <c r="B3" s="3" t="s">
        <v>226</v>
      </c>
    </row>
    <row r="4" spans="1:3">
      <c r="A4" s="3" t="s">
        <v>15</v>
      </c>
      <c r="B4" t="s">
        <v>949</v>
      </c>
    </row>
    <row r="5" spans="1:3">
      <c r="A5" s="3" t="s">
        <v>17</v>
      </c>
      <c r="B5" t="s">
        <v>950</v>
      </c>
    </row>
    <row r="6" spans="1:3">
      <c r="A6" s="3" t="s">
        <v>951</v>
      </c>
      <c r="B6" t="s">
        <v>952</v>
      </c>
    </row>
    <row r="7" spans="1:3">
      <c r="A7" s="3" t="s">
        <v>20</v>
      </c>
      <c r="B7" t="s">
        <v>953</v>
      </c>
    </row>
    <row r="8" spans="1:3">
      <c r="A8" s="8" t="s">
        <v>30</v>
      </c>
      <c r="B8" s="10"/>
      <c r="C8" s="10"/>
    </row>
    <row r="9" spans="1:3">
      <c r="A9" s="8" t="s">
        <v>33</v>
      </c>
      <c r="B9" s="9" t="s">
        <v>200</v>
      </c>
      <c r="C9" s="9"/>
    </row>
    <row r="10" spans="1:3">
      <c r="A10" s="5" t="s">
        <v>36</v>
      </c>
      <c r="B10" s="17"/>
      <c r="C10" s="17"/>
    </row>
    <row r="11" spans="1:3">
      <c r="A11" s="3" t="s">
        <v>686</v>
      </c>
      <c r="B11" s="53">
        <v>0.16</v>
      </c>
      <c r="C11" s="7"/>
    </row>
    <row r="12" spans="1:3" ht="63">
      <c r="A12" s="8" t="s">
        <v>43</v>
      </c>
      <c r="B12" s="141" t="s">
        <v>1331</v>
      </c>
      <c r="C12" s="10"/>
    </row>
    <row r="13" spans="1:3">
      <c r="A13" s="8" t="s">
        <v>49</v>
      </c>
      <c r="B13" s="10" t="s">
        <v>245</v>
      </c>
      <c r="C13" s="10"/>
    </row>
    <row r="14" spans="1:3">
      <c r="A14" s="5" t="s">
        <v>52</v>
      </c>
      <c r="B14" s="3" t="s">
        <v>53</v>
      </c>
      <c r="C14" s="3" t="s">
        <v>54</v>
      </c>
    </row>
    <row r="15" spans="1:3">
      <c r="B15" s="136"/>
      <c r="C15" s="136"/>
    </row>
    <row r="18" spans="1:3">
      <c r="A18" s="2"/>
      <c r="B18" s="2"/>
      <c r="C18" s="2"/>
    </row>
    <row r="19" spans="1:3" ht="31.5">
      <c r="A19" s="138" t="s">
        <v>65</v>
      </c>
    </row>
    <row r="20" spans="1:3">
      <c r="A20" s="82" t="s">
        <v>68</v>
      </c>
    </row>
    <row r="21" spans="1:3">
      <c r="A21" s="86" t="s">
        <v>71</v>
      </c>
      <c r="B21" s="2"/>
      <c r="C21" s="2"/>
    </row>
    <row r="22" spans="1:3">
      <c r="A22" s="138" t="s">
        <v>74</v>
      </c>
    </row>
    <row r="23" spans="1:3">
      <c r="A23" s="3" t="s">
        <v>76</v>
      </c>
    </row>
    <row r="24" spans="1:3">
      <c r="A24" s="4" t="s">
        <v>79</v>
      </c>
      <c r="B24" s="2"/>
      <c r="C24" s="2"/>
    </row>
    <row r="25" spans="1:3">
      <c r="A25" s="13" t="s">
        <v>82</v>
      </c>
      <c r="B25" s="2"/>
      <c r="C25" s="2"/>
    </row>
    <row r="26" spans="1:3" ht="94.5">
      <c r="A26" s="140" t="s">
        <v>85</v>
      </c>
      <c r="B26" s="56" t="s">
        <v>1332</v>
      </c>
      <c r="C26" s="2"/>
    </row>
    <row r="27" spans="1:3">
      <c r="A27" s="13" t="s">
        <v>88</v>
      </c>
      <c r="B27" s="2" t="s">
        <v>218</v>
      </c>
      <c r="C27" s="2"/>
    </row>
    <row r="28" spans="1:3">
      <c r="A28" s="12" t="s">
        <v>90</v>
      </c>
      <c r="B28" s="10" t="s">
        <v>954</v>
      </c>
      <c r="C28" s="10"/>
    </row>
    <row r="29" spans="1:3">
      <c r="A29" s="12" t="s">
        <v>93</v>
      </c>
      <c r="B29" s="10" t="s">
        <v>955</v>
      </c>
      <c r="C29" s="10"/>
    </row>
    <row r="30" spans="1:3">
      <c r="A30" s="12" t="s">
        <v>96</v>
      </c>
      <c r="B30" s="10" t="s">
        <v>956</v>
      </c>
      <c r="C30" s="10"/>
    </row>
    <row r="31" spans="1:3">
      <c r="A31" s="12" t="s">
        <v>99</v>
      </c>
      <c r="B31" s="15" t="s">
        <v>957</v>
      </c>
      <c r="C31" s="10"/>
    </row>
    <row r="32" spans="1:3">
      <c r="A32" s="12" t="s">
        <v>102</v>
      </c>
      <c r="B32" s="15" t="s">
        <v>958</v>
      </c>
      <c r="C32" s="10"/>
    </row>
  </sheetData>
  <hyperlinks>
    <hyperlink ref="B31" r:id="rId1" xr:uid="{1A01B843-7823-564F-BCB6-C4B4056967B1}"/>
    <hyperlink ref="B32" r:id="rId2" xr:uid="{B3DB4E07-7AFB-3440-8687-004974148623}"/>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F058-6733-794E-91F7-5A2F3F5DCAE6}">
  <sheetPr codeName="Sheet5"/>
  <dimension ref="A1:L35"/>
  <sheetViews>
    <sheetView topLeftCell="A12" workbookViewId="0">
      <selection activeCell="C34" sqref="C34"/>
    </sheetView>
  </sheetViews>
  <sheetFormatPr defaultColWidth="10.625" defaultRowHeight="15.75"/>
  <cols>
    <col min="1" max="1" width="37.375" bestFit="1" customWidth="1"/>
    <col min="2" max="2" width="33.75" customWidth="1"/>
    <col min="3" max="3" width="16.625" bestFit="1" customWidth="1"/>
    <col min="12" max="12" width="18.625" customWidth="1"/>
  </cols>
  <sheetData>
    <row r="1" spans="1:12" ht="23.25">
      <c r="A1" s="11" t="s">
        <v>225</v>
      </c>
    </row>
    <row r="2" spans="1:12">
      <c r="A2" s="2"/>
      <c r="B2" s="2"/>
      <c r="C2" s="2"/>
    </row>
    <row r="3" spans="1:12">
      <c r="A3" s="1" t="s">
        <v>11</v>
      </c>
      <c r="B3" s="3" t="s">
        <v>226</v>
      </c>
      <c r="C3" s="3" t="s">
        <v>1321</v>
      </c>
    </row>
    <row r="4" spans="1:12">
      <c r="A4" s="3" t="s">
        <v>227</v>
      </c>
      <c r="B4" s="17" t="s">
        <v>1502</v>
      </c>
      <c r="C4" t="s">
        <v>1503</v>
      </c>
    </row>
    <row r="5" spans="1:12">
      <c r="A5" s="3" t="s">
        <v>15</v>
      </c>
      <c r="B5" t="s">
        <v>1504</v>
      </c>
      <c r="C5" t="s">
        <v>1505</v>
      </c>
    </row>
    <row r="6" spans="1:12">
      <c r="A6" s="3" t="s">
        <v>17</v>
      </c>
      <c r="B6" t="s">
        <v>1506</v>
      </c>
      <c r="C6" t="s">
        <v>968</v>
      </c>
    </row>
    <row r="7" spans="1:12">
      <c r="A7" s="3" t="s">
        <v>20</v>
      </c>
      <c r="B7" s="194">
        <v>0.52083333333333337</v>
      </c>
      <c r="C7" t="s">
        <v>1503</v>
      </c>
    </row>
    <row r="8" spans="1:12">
      <c r="A8" s="3" t="s">
        <v>228</v>
      </c>
      <c r="B8" t="s">
        <v>1507</v>
      </c>
      <c r="C8" t="s">
        <v>228</v>
      </c>
    </row>
    <row r="9" spans="1:12">
      <c r="A9" s="8" t="s">
        <v>30</v>
      </c>
      <c r="B9" s="286" t="s">
        <v>1508</v>
      </c>
      <c r="C9" s="286"/>
      <c r="D9" s="286"/>
      <c r="E9" s="286"/>
      <c r="F9" s="286"/>
      <c r="G9" s="286"/>
      <c r="H9" s="286"/>
      <c r="I9" s="286"/>
      <c r="J9" s="286"/>
      <c r="K9" s="286"/>
      <c r="L9" s="286"/>
    </row>
    <row r="10" spans="1:12">
      <c r="A10" s="8" t="s">
        <v>33</v>
      </c>
      <c r="B10" s="9" t="s">
        <v>200</v>
      </c>
      <c r="C10" s="9"/>
    </row>
    <row r="11" spans="1:12">
      <c r="A11" s="5" t="s">
        <v>36</v>
      </c>
      <c r="B11" s="17" t="s">
        <v>229</v>
      </c>
      <c r="C11" s="17"/>
    </row>
    <row r="12" spans="1:12" ht="78.75">
      <c r="A12" s="195" t="s">
        <v>43</v>
      </c>
      <c r="B12" s="196" t="s">
        <v>1509</v>
      </c>
      <c r="C12" s="10"/>
    </row>
    <row r="13" spans="1:12">
      <c r="A13" s="8"/>
      <c r="B13" s="10"/>
      <c r="C13" s="10"/>
    </row>
    <row r="14" spans="1:12">
      <c r="A14" s="8" t="s">
        <v>49</v>
      </c>
      <c r="B14" s="10" t="s">
        <v>1510</v>
      </c>
      <c r="C14" s="10"/>
    </row>
    <row r="15" spans="1:12">
      <c r="A15" s="5" t="s">
        <v>52</v>
      </c>
      <c r="B15" s="3" t="s">
        <v>53</v>
      </c>
      <c r="C15" s="3" t="s">
        <v>54</v>
      </c>
    </row>
    <row r="16" spans="1:12">
      <c r="B16" t="s">
        <v>230</v>
      </c>
      <c r="C16">
        <v>0.01</v>
      </c>
    </row>
    <row r="19" spans="1:3">
      <c r="A19" s="2"/>
      <c r="B19" s="2"/>
      <c r="C19" s="2"/>
    </row>
    <row r="20" spans="1:3">
      <c r="A20" s="1" t="s">
        <v>65</v>
      </c>
      <c r="B20" t="s">
        <v>1511</v>
      </c>
    </row>
    <row r="21" spans="1:3">
      <c r="A21" s="3" t="s">
        <v>68</v>
      </c>
    </row>
    <row r="22" spans="1:3">
      <c r="A22" s="4" t="s">
        <v>71</v>
      </c>
      <c r="B22" s="2"/>
      <c r="C22" s="2"/>
    </row>
    <row r="23" spans="1:3">
      <c r="A23" s="12" t="s">
        <v>74</v>
      </c>
      <c r="B23" s="10" t="s">
        <v>1512</v>
      </c>
      <c r="C23" s="10"/>
    </row>
    <row r="24" spans="1:3">
      <c r="A24" s="13" t="s">
        <v>82</v>
      </c>
      <c r="B24" s="2" t="s">
        <v>218</v>
      </c>
      <c r="C24" s="2"/>
    </row>
    <row r="25" spans="1:3">
      <c r="A25" s="13" t="s">
        <v>85</v>
      </c>
      <c r="B25" s="2" t="s">
        <v>231</v>
      </c>
      <c r="C25" s="2"/>
    </row>
    <row r="26" spans="1:3">
      <c r="A26" s="13" t="s">
        <v>88</v>
      </c>
      <c r="B26" s="2" t="s">
        <v>219</v>
      </c>
      <c r="C26" s="2"/>
    </row>
    <row r="27" spans="1:3">
      <c r="A27" s="12" t="s">
        <v>90</v>
      </c>
      <c r="B27" s="10" t="s">
        <v>232</v>
      </c>
      <c r="C27" s="10"/>
    </row>
    <row r="28" spans="1:3">
      <c r="A28" s="12" t="s">
        <v>93</v>
      </c>
      <c r="B28" s="10" t="s">
        <v>233</v>
      </c>
      <c r="C28" s="10"/>
    </row>
    <row r="29" spans="1:3">
      <c r="A29" s="12" t="s">
        <v>96</v>
      </c>
      <c r="B29" s="10" t="s">
        <v>234</v>
      </c>
      <c r="C29" s="10"/>
    </row>
    <row r="30" spans="1:3">
      <c r="A30" s="12" t="s">
        <v>99</v>
      </c>
      <c r="B30" s="15" t="s">
        <v>1513</v>
      </c>
      <c r="C30" s="10"/>
    </row>
    <row r="31" spans="1:3">
      <c r="A31" s="12" t="s">
        <v>102</v>
      </c>
      <c r="B31" s="15" t="s">
        <v>1514</v>
      </c>
      <c r="C31" s="10"/>
    </row>
    <row r="32" spans="1:3">
      <c r="B32" s="197"/>
    </row>
    <row r="35" spans="2:2">
      <c r="B35" s="198"/>
    </row>
  </sheetData>
  <mergeCells count="1">
    <mergeCell ref="B9:L9"/>
  </mergeCells>
  <hyperlinks>
    <hyperlink ref="B30" r:id="rId1" xr:uid="{FA90A4F5-8C56-472C-9CC4-2B513FF95A1E}"/>
    <hyperlink ref="B31" r:id="rId2" xr:uid="{E32ED41C-E1E4-45C6-B302-3D44F5390562}"/>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B40B-7894-C842-80B3-1D20B4BE16FA}">
  <sheetPr codeName="Sheet48"/>
  <dimension ref="A1:C68"/>
  <sheetViews>
    <sheetView topLeftCell="A23" workbookViewId="0">
      <selection activeCell="H43" sqref="H43"/>
    </sheetView>
  </sheetViews>
  <sheetFormatPr defaultColWidth="10.625" defaultRowHeight="15.75"/>
  <cols>
    <col min="1" max="1" width="26.375" style="45" customWidth="1"/>
    <col min="2" max="2" width="23.625" style="45" customWidth="1"/>
    <col min="3" max="3" width="24.625" style="45" customWidth="1"/>
  </cols>
  <sheetData>
    <row r="1" spans="1:3" ht="23.25">
      <c r="A1" s="104" t="s">
        <v>959</v>
      </c>
    </row>
    <row r="2" spans="1:3">
      <c r="A2" s="57"/>
      <c r="B2" s="57"/>
      <c r="C2" s="57"/>
    </row>
    <row r="3" spans="1:3">
      <c r="A3" s="105" t="s">
        <v>11</v>
      </c>
      <c r="B3" s="106" t="s">
        <v>12</v>
      </c>
    </row>
    <row r="4" spans="1:3">
      <c r="A4" s="107" t="s">
        <v>960</v>
      </c>
      <c r="B4" s="108"/>
      <c r="C4" s="108"/>
    </row>
    <row r="5" spans="1:3">
      <c r="A5" s="45" t="s">
        <v>961</v>
      </c>
      <c r="B5" s="109">
        <v>0.375</v>
      </c>
      <c r="C5" s="45" t="s">
        <v>962</v>
      </c>
    </row>
    <row r="6" spans="1:3">
      <c r="A6" s="45" t="s">
        <v>963</v>
      </c>
      <c r="B6" s="109">
        <v>0.38541666666666669</v>
      </c>
      <c r="C6" s="45" t="s">
        <v>964</v>
      </c>
    </row>
    <row r="7" spans="1:3" ht="31.5">
      <c r="A7" s="38" t="s">
        <v>965</v>
      </c>
      <c r="B7" s="110">
        <v>0.39583333333333331</v>
      </c>
    </row>
    <row r="8" spans="1:3">
      <c r="A8" s="45" t="s">
        <v>966</v>
      </c>
      <c r="B8" s="111" t="s">
        <v>967</v>
      </c>
    </row>
    <row r="9" spans="1:3">
      <c r="A9" s="45" t="s">
        <v>968</v>
      </c>
      <c r="B9" s="109">
        <v>0.5625</v>
      </c>
    </row>
    <row r="10" spans="1:3">
      <c r="A10" s="45" t="s">
        <v>969</v>
      </c>
      <c r="B10" s="109">
        <v>0.63541666666666663</v>
      </c>
      <c r="C10" s="45" t="s">
        <v>970</v>
      </c>
    </row>
    <row r="11" spans="1:3">
      <c r="A11" s="45" t="s">
        <v>971</v>
      </c>
      <c r="B11" s="109">
        <v>0.63750000000000007</v>
      </c>
      <c r="C11" s="45" t="s">
        <v>972</v>
      </c>
    </row>
    <row r="12" spans="1:3">
      <c r="A12" s="38" t="s">
        <v>973</v>
      </c>
      <c r="B12" s="110">
        <v>0.63888888888888895</v>
      </c>
      <c r="C12" s="45" t="s">
        <v>974</v>
      </c>
    </row>
    <row r="13" spans="1:3">
      <c r="A13" s="45" t="s">
        <v>768</v>
      </c>
      <c r="B13" s="110">
        <v>0.64583333333333337</v>
      </c>
    </row>
    <row r="14" spans="1:3">
      <c r="A14" s="108"/>
      <c r="B14" s="112"/>
      <c r="C14" s="108"/>
    </row>
    <row r="15" spans="1:3">
      <c r="A15" s="107" t="s">
        <v>658</v>
      </c>
      <c r="B15" s="112"/>
      <c r="C15" s="108"/>
    </row>
    <row r="16" spans="1:3">
      <c r="A16" s="45" t="s">
        <v>975</v>
      </c>
      <c r="B16" s="110">
        <v>0.375</v>
      </c>
      <c r="C16" s="108"/>
    </row>
    <row r="17" spans="1:3">
      <c r="A17" s="45" t="s">
        <v>766</v>
      </c>
      <c r="B17" s="110">
        <v>0.39583333333333331</v>
      </c>
      <c r="C17" s="108"/>
    </row>
    <row r="18" spans="1:3">
      <c r="A18" s="45" t="s">
        <v>976</v>
      </c>
      <c r="B18" s="110">
        <v>12</v>
      </c>
      <c r="C18" s="108"/>
    </row>
    <row r="19" spans="1:3">
      <c r="A19" s="38" t="s">
        <v>973</v>
      </c>
      <c r="B19" s="110">
        <v>0.53472222222222221</v>
      </c>
      <c r="C19" s="108"/>
    </row>
    <row r="20" spans="1:3">
      <c r="A20" s="45" t="s">
        <v>768</v>
      </c>
      <c r="B20" s="110">
        <v>0.54166666666666663</v>
      </c>
      <c r="C20" s="108"/>
    </row>
    <row r="21" spans="1:3">
      <c r="A21" s="74" t="s">
        <v>30</v>
      </c>
      <c r="B21" s="113"/>
      <c r="C21" s="113"/>
    </row>
    <row r="22" spans="1:3">
      <c r="A22" s="74" t="s">
        <v>33</v>
      </c>
      <c r="B22" s="114" t="s">
        <v>588</v>
      </c>
      <c r="C22" s="114"/>
    </row>
    <row r="23" spans="1:3" ht="15.95" customHeight="1">
      <c r="A23" s="115" t="s">
        <v>36</v>
      </c>
      <c r="B23" s="116"/>
      <c r="C23" s="116"/>
    </row>
    <row r="24" spans="1:3">
      <c r="A24" s="117" t="s">
        <v>977</v>
      </c>
      <c r="B24" s="116" t="s">
        <v>978</v>
      </c>
      <c r="C24" s="116"/>
    </row>
    <row r="25" spans="1:3">
      <c r="A25" s="118" t="s">
        <v>43</v>
      </c>
      <c r="B25" s="119"/>
      <c r="C25" s="119"/>
    </row>
    <row r="26" spans="1:3">
      <c r="A26" s="117" t="s">
        <v>979</v>
      </c>
      <c r="B26" s="45" t="s">
        <v>980</v>
      </c>
    </row>
    <row r="27" spans="1:3">
      <c r="B27" s="120" t="s">
        <v>203</v>
      </c>
      <c r="C27" s="120" t="s">
        <v>204</v>
      </c>
    </row>
    <row r="28" spans="1:3">
      <c r="A28" s="117"/>
      <c r="B28" s="121" t="s">
        <v>305</v>
      </c>
      <c r="C28" s="121" t="s">
        <v>316</v>
      </c>
    </row>
    <row r="29" spans="1:3">
      <c r="A29" s="117"/>
      <c r="B29" s="121" t="s">
        <v>307</v>
      </c>
      <c r="C29" s="121" t="s">
        <v>306</v>
      </c>
    </row>
    <row r="30" spans="1:3">
      <c r="A30" s="117"/>
      <c r="B30" s="122" t="s">
        <v>309</v>
      </c>
      <c r="C30" s="121" t="s">
        <v>981</v>
      </c>
    </row>
    <row r="31" spans="1:3">
      <c r="A31" s="117" t="s">
        <v>982</v>
      </c>
      <c r="B31" s="120" t="s">
        <v>241</v>
      </c>
      <c r="C31" s="120" t="s">
        <v>204</v>
      </c>
    </row>
    <row r="32" spans="1:3" ht="31.5">
      <c r="A32" s="117"/>
      <c r="B32" s="123" t="s">
        <v>983</v>
      </c>
      <c r="C32" s="328" t="s">
        <v>984</v>
      </c>
    </row>
    <row r="33" spans="1:3" ht="31.5">
      <c r="A33" s="117"/>
      <c r="B33" s="123" t="s">
        <v>985</v>
      </c>
      <c r="C33" s="328"/>
    </row>
    <row r="34" spans="1:3" ht="31.5">
      <c r="A34" s="124"/>
      <c r="B34" s="125" t="s">
        <v>986</v>
      </c>
      <c r="C34" s="329"/>
    </row>
    <row r="35" spans="1:3">
      <c r="A35" s="74" t="s">
        <v>46</v>
      </c>
      <c r="B35" s="330" t="s">
        <v>1372</v>
      </c>
      <c r="C35" s="331"/>
    </row>
    <row r="36" spans="1:3">
      <c r="A36" s="115" t="s">
        <v>49</v>
      </c>
      <c r="B36" s="117" t="s">
        <v>53</v>
      </c>
      <c r="C36" s="117" t="s">
        <v>987</v>
      </c>
    </row>
    <row r="37" spans="1:3">
      <c r="A37" s="115"/>
      <c r="B37" s="116" t="s">
        <v>988</v>
      </c>
      <c r="C37" s="146">
        <v>1000000</v>
      </c>
    </row>
    <row r="38" spans="1:3">
      <c r="A38" s="115"/>
      <c r="B38" s="116" t="s">
        <v>989</v>
      </c>
      <c r="C38" s="146">
        <v>100000</v>
      </c>
    </row>
    <row r="39" spans="1:3">
      <c r="A39" s="115"/>
      <c r="B39" s="116" t="s">
        <v>990</v>
      </c>
      <c r="C39" s="146">
        <v>10000</v>
      </c>
    </row>
    <row r="40" spans="1:3">
      <c r="A40" s="115"/>
      <c r="B40" s="116" t="s">
        <v>991</v>
      </c>
      <c r="C40" s="146">
        <v>1000</v>
      </c>
    </row>
    <row r="41" spans="1:3">
      <c r="A41" s="115"/>
      <c r="B41" s="116" t="s">
        <v>992</v>
      </c>
      <c r="C41" s="146">
        <v>100</v>
      </c>
    </row>
    <row r="42" spans="1:3">
      <c r="A42" s="115"/>
      <c r="B42" s="116" t="s">
        <v>993</v>
      </c>
      <c r="C42" s="146">
        <v>10</v>
      </c>
    </row>
    <row r="43" spans="1:3">
      <c r="A43" s="124"/>
      <c r="B43" s="126" t="s">
        <v>994</v>
      </c>
      <c r="C43" s="147">
        <v>5</v>
      </c>
    </row>
    <row r="44" spans="1:3">
      <c r="A44" s="115" t="s">
        <v>52</v>
      </c>
      <c r="B44" s="117" t="s">
        <v>53</v>
      </c>
      <c r="C44" s="117" t="s">
        <v>54</v>
      </c>
    </row>
    <row r="45" spans="1:3">
      <c r="B45" s="116" t="s">
        <v>988</v>
      </c>
      <c r="C45" s="116">
        <v>1E-4</v>
      </c>
    </row>
    <row r="46" spans="1:3">
      <c r="B46" s="116" t="s">
        <v>995</v>
      </c>
      <c r="C46" s="116">
        <v>1E-3</v>
      </c>
    </row>
    <row r="47" spans="1:3">
      <c r="B47" s="116" t="s">
        <v>996</v>
      </c>
      <c r="C47" s="116">
        <v>5.0000000000000001E-3</v>
      </c>
    </row>
    <row r="48" spans="1:3">
      <c r="B48" s="116" t="s">
        <v>997</v>
      </c>
      <c r="C48" s="116">
        <v>0.01</v>
      </c>
    </row>
    <row r="49" spans="1:3">
      <c r="B49" s="116" t="s">
        <v>998</v>
      </c>
      <c r="C49" s="116">
        <v>0.02</v>
      </c>
    </row>
    <row r="50" spans="1:3">
      <c r="B50" s="116" t="s">
        <v>999</v>
      </c>
      <c r="C50" s="116">
        <v>0.05</v>
      </c>
    </row>
    <row r="51" spans="1:3">
      <c r="B51" s="116" t="s">
        <v>1000</v>
      </c>
      <c r="C51" s="116">
        <v>0.1</v>
      </c>
    </row>
    <row r="52" spans="1:3">
      <c r="B52" s="116" t="s">
        <v>1001</v>
      </c>
      <c r="C52" s="116">
        <v>0.2</v>
      </c>
    </row>
    <row r="53" spans="1:3">
      <c r="B53" s="116" t="s">
        <v>1002</v>
      </c>
      <c r="C53" s="116">
        <v>0.5</v>
      </c>
    </row>
    <row r="54" spans="1:3">
      <c r="B54" s="116" t="s">
        <v>1003</v>
      </c>
      <c r="C54" s="116">
        <v>1</v>
      </c>
    </row>
    <row r="55" spans="1:3">
      <c r="B55" s="116" t="s">
        <v>1004</v>
      </c>
      <c r="C55" s="116">
        <v>2</v>
      </c>
    </row>
    <row r="56" spans="1:3">
      <c r="A56" s="57"/>
      <c r="B56" s="126" t="s">
        <v>707</v>
      </c>
      <c r="C56" s="126">
        <v>5</v>
      </c>
    </row>
    <row r="57" spans="1:3">
      <c r="A57" s="105" t="s">
        <v>65</v>
      </c>
    </row>
    <row r="58" spans="1:3">
      <c r="A58" s="117" t="s">
        <v>68</v>
      </c>
      <c r="B58" s="291" t="s">
        <v>1373</v>
      </c>
      <c r="C58" s="291"/>
    </row>
    <row r="59" spans="1:3">
      <c r="A59" s="127" t="s">
        <v>71</v>
      </c>
      <c r="B59" s="292" t="s">
        <v>1005</v>
      </c>
      <c r="C59" s="292"/>
    </row>
    <row r="60" spans="1:3">
      <c r="A60" s="90" t="s">
        <v>74</v>
      </c>
      <c r="B60" s="327" t="s">
        <v>1006</v>
      </c>
      <c r="C60" s="327"/>
    </row>
    <row r="61" spans="1:3">
      <c r="A61" s="128" t="s">
        <v>82</v>
      </c>
      <c r="B61" s="57" t="s">
        <v>218</v>
      </c>
      <c r="C61" s="57"/>
    </row>
    <row r="62" spans="1:3" ht="31.5">
      <c r="A62" s="129" t="s">
        <v>85</v>
      </c>
      <c r="B62" s="57" t="s">
        <v>1007</v>
      </c>
      <c r="C62" s="57"/>
    </row>
    <row r="63" spans="1:3">
      <c r="A63" s="128" t="s">
        <v>88</v>
      </c>
      <c r="B63" s="57" t="s">
        <v>219</v>
      </c>
      <c r="C63" s="57"/>
    </row>
    <row r="64" spans="1:3">
      <c r="A64" s="90" t="s">
        <v>90</v>
      </c>
      <c r="B64" s="113" t="s">
        <v>1008</v>
      </c>
      <c r="C64" s="113"/>
    </row>
    <row r="65" spans="1:3">
      <c r="A65" s="90" t="s">
        <v>93</v>
      </c>
      <c r="B65" s="113" t="s">
        <v>1009</v>
      </c>
      <c r="C65" s="113"/>
    </row>
    <row r="66" spans="1:3">
      <c r="A66" s="90" t="s">
        <v>96</v>
      </c>
      <c r="B66" s="113" t="s">
        <v>1010</v>
      </c>
      <c r="C66" s="113"/>
    </row>
    <row r="67" spans="1:3">
      <c r="A67" s="90" t="s">
        <v>99</v>
      </c>
      <c r="B67" s="130" t="s">
        <v>1011</v>
      </c>
      <c r="C67" s="113"/>
    </row>
    <row r="68" spans="1:3">
      <c r="A68" s="90" t="s">
        <v>102</v>
      </c>
      <c r="B68" s="130" t="s">
        <v>1012</v>
      </c>
      <c r="C68" s="113"/>
    </row>
  </sheetData>
  <mergeCells count="5">
    <mergeCell ref="B60:C60"/>
    <mergeCell ref="C32:C34"/>
    <mergeCell ref="B35:C35"/>
    <mergeCell ref="B58:C58"/>
    <mergeCell ref="B59:C59"/>
  </mergeCells>
  <hyperlinks>
    <hyperlink ref="B68" r:id="rId1" location="rtp1" xr:uid="{93F0AE26-3DAD-3E45-98B1-316114A2EB11}"/>
    <hyperlink ref="B67" r:id="rId2" xr:uid="{41D50615-479C-6E4C-B3DA-080122B76EB6}"/>
  </hyperlinks>
  <pageMargins left="0.7" right="0.7" top="0.75" bottom="0.75" header="0.3" footer="0.3"/>
  <pageSetup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BCE85-3E28-1F41-894F-BE9F08ED779D}">
  <sheetPr codeName="Sheet49"/>
  <dimension ref="A1:C41"/>
  <sheetViews>
    <sheetView workbookViewId="0"/>
  </sheetViews>
  <sheetFormatPr defaultColWidth="10.625" defaultRowHeight="15.75"/>
  <cols>
    <col min="1" max="1" width="15.875" bestFit="1" customWidth="1"/>
    <col min="2" max="2" width="13.375" bestFit="1" customWidth="1"/>
    <col min="3" max="3" width="12.875" bestFit="1" customWidth="1"/>
  </cols>
  <sheetData>
    <row r="1" spans="1:3" ht="23.25">
      <c r="A1" s="11" t="s">
        <v>1264</v>
      </c>
    </row>
    <row r="2" spans="1:3">
      <c r="A2" s="2"/>
      <c r="B2" s="2"/>
      <c r="C2" s="2"/>
    </row>
    <row r="3" spans="1:3">
      <c r="A3" s="1" t="s">
        <v>11</v>
      </c>
      <c r="B3" s="3" t="s">
        <v>1265</v>
      </c>
      <c r="C3" s="3"/>
    </row>
    <row r="4" spans="1:3">
      <c r="A4" s="3" t="s">
        <v>15</v>
      </c>
      <c r="B4" t="s">
        <v>1266</v>
      </c>
      <c r="C4" t="s">
        <v>1267</v>
      </c>
    </row>
    <row r="5" spans="1:3">
      <c r="A5" s="3" t="s">
        <v>1268</v>
      </c>
      <c r="B5" t="s">
        <v>1269</v>
      </c>
      <c r="C5" t="s">
        <v>1270</v>
      </c>
    </row>
    <row r="6" spans="1:3">
      <c r="A6" s="3" t="s">
        <v>1271</v>
      </c>
      <c r="B6" t="s">
        <v>1272</v>
      </c>
    </row>
    <row r="7" spans="1:3">
      <c r="A7" s="3" t="s">
        <v>17</v>
      </c>
      <c r="B7" t="s">
        <v>1273</v>
      </c>
    </row>
    <row r="8" spans="1:3">
      <c r="A8" s="3" t="s">
        <v>20</v>
      </c>
      <c r="B8" t="s">
        <v>1274</v>
      </c>
    </row>
    <row r="9" spans="1:3">
      <c r="A9" s="3" t="s">
        <v>951</v>
      </c>
      <c r="B9" t="s">
        <v>1275</v>
      </c>
    </row>
    <row r="10" spans="1:3">
      <c r="A10" s="3" t="s">
        <v>1276</v>
      </c>
      <c r="B10" t="s">
        <v>1277</v>
      </c>
    </row>
    <row r="11" spans="1:3">
      <c r="A11" s="3"/>
      <c r="B11" s="3" t="s">
        <v>1278</v>
      </c>
    </row>
    <row r="12" spans="1:3">
      <c r="A12" s="3" t="s">
        <v>15</v>
      </c>
      <c r="B12" t="s">
        <v>1279</v>
      </c>
      <c r="C12" t="s">
        <v>1267</v>
      </c>
    </row>
    <row r="13" spans="1:3">
      <c r="A13" s="3" t="s">
        <v>1268</v>
      </c>
      <c r="B13" t="s">
        <v>1280</v>
      </c>
      <c r="C13" t="s">
        <v>1270</v>
      </c>
    </row>
    <row r="14" spans="1:3">
      <c r="A14" s="3" t="s">
        <v>1271</v>
      </c>
      <c r="B14" t="s">
        <v>1281</v>
      </c>
    </row>
    <row r="15" spans="1:3">
      <c r="A15" s="3" t="s">
        <v>17</v>
      </c>
      <c r="B15" t="s">
        <v>1282</v>
      </c>
    </row>
    <row r="16" spans="1:3">
      <c r="A16" s="3" t="s">
        <v>20</v>
      </c>
      <c r="B16" t="s">
        <v>820</v>
      </c>
    </row>
    <row r="17" spans="1:3">
      <c r="A17" s="3" t="s">
        <v>951</v>
      </c>
      <c r="B17" t="s">
        <v>1283</v>
      </c>
    </row>
    <row r="18" spans="1:3">
      <c r="A18" s="3" t="s">
        <v>1276</v>
      </c>
      <c r="B18" t="s">
        <v>1284</v>
      </c>
      <c r="C18" s="2"/>
    </row>
    <row r="19" spans="1:3">
      <c r="A19" s="8" t="s">
        <v>30</v>
      </c>
      <c r="B19" s="10" t="s">
        <v>1285</v>
      </c>
      <c r="C19" s="10"/>
    </row>
    <row r="20" spans="1:3">
      <c r="A20" s="8" t="s">
        <v>33</v>
      </c>
      <c r="B20" s="9" t="s">
        <v>238</v>
      </c>
      <c r="C20" s="9"/>
    </row>
    <row r="21" spans="1:3">
      <c r="A21" s="5" t="s">
        <v>36</v>
      </c>
      <c r="B21" s="17"/>
      <c r="C21" s="17"/>
    </row>
    <row r="22" spans="1:3">
      <c r="A22" s="3" t="s">
        <v>1286</v>
      </c>
      <c r="B22" s="7" t="s">
        <v>1287</v>
      </c>
      <c r="C22" s="7"/>
    </row>
    <row r="23" spans="1:3">
      <c r="A23" s="18" t="s">
        <v>43</v>
      </c>
      <c r="B23" s="21"/>
      <c r="C23" s="21"/>
    </row>
    <row r="24" spans="1:3">
      <c r="A24" s="3" t="s">
        <v>201</v>
      </c>
      <c r="B24" s="17" t="s">
        <v>5</v>
      </c>
      <c r="C24" t="s">
        <v>1288</v>
      </c>
    </row>
    <row r="25" spans="1:3" ht="45">
      <c r="B25" s="23" t="s">
        <v>203</v>
      </c>
      <c r="C25" s="23" t="s">
        <v>204</v>
      </c>
    </row>
    <row r="26" spans="1:3" ht="165">
      <c r="A26" s="3"/>
      <c r="B26" s="30" t="s">
        <v>1289</v>
      </c>
      <c r="C26" s="30" t="s">
        <v>1290</v>
      </c>
    </row>
    <row r="27" spans="1:3">
      <c r="A27" s="3" t="s">
        <v>1291</v>
      </c>
      <c r="B27" s="17" t="s">
        <v>1292</v>
      </c>
      <c r="C27" s="2"/>
    </row>
    <row r="28" spans="1:3">
      <c r="A28" s="8" t="s">
        <v>49</v>
      </c>
      <c r="B28" s="10" t="s">
        <v>1293</v>
      </c>
      <c r="C28" s="10"/>
    </row>
    <row r="29" spans="1:3">
      <c r="A29" s="8" t="s">
        <v>52</v>
      </c>
      <c r="B29" s="9" t="s">
        <v>1294</v>
      </c>
      <c r="C29" s="22"/>
    </row>
    <row r="30" spans="1:3">
      <c r="A30" s="1" t="s">
        <v>65</v>
      </c>
    </row>
    <row r="31" spans="1:3">
      <c r="A31" s="3" t="s">
        <v>68</v>
      </c>
      <c r="B31" t="s">
        <v>1295</v>
      </c>
    </row>
    <row r="32" spans="1:3">
      <c r="A32" s="4" t="s">
        <v>71</v>
      </c>
      <c r="B32" s="2" t="s">
        <v>1375</v>
      </c>
      <c r="C32" s="2"/>
    </row>
    <row r="33" spans="1:3">
      <c r="A33" s="12" t="s">
        <v>74</v>
      </c>
      <c r="B33" s="10" t="s">
        <v>1296</v>
      </c>
      <c r="C33" s="10"/>
    </row>
    <row r="34" spans="1:3">
      <c r="A34" s="13" t="s">
        <v>82</v>
      </c>
      <c r="B34" s="2" t="s">
        <v>218</v>
      </c>
      <c r="C34" s="2"/>
    </row>
    <row r="35" spans="1:3">
      <c r="A35" s="13" t="s">
        <v>85</v>
      </c>
      <c r="B35" s="2" t="s">
        <v>218</v>
      </c>
      <c r="C35" s="2"/>
    </row>
    <row r="36" spans="1:3">
      <c r="A36" s="13" t="s">
        <v>88</v>
      </c>
      <c r="B36" s="2" t="s">
        <v>218</v>
      </c>
      <c r="C36" s="2"/>
    </row>
    <row r="37" spans="1:3">
      <c r="A37" s="12" t="s">
        <v>90</v>
      </c>
      <c r="B37" s="10" t="s">
        <v>1297</v>
      </c>
      <c r="C37" s="10"/>
    </row>
    <row r="38" spans="1:3">
      <c r="A38" s="12" t="s">
        <v>93</v>
      </c>
      <c r="B38" s="10" t="s">
        <v>1298</v>
      </c>
      <c r="C38" s="10"/>
    </row>
    <row r="39" spans="1:3">
      <c r="A39" s="12" t="s">
        <v>96</v>
      </c>
      <c r="B39" t="s">
        <v>1299</v>
      </c>
      <c r="C39" s="10"/>
    </row>
    <row r="40" spans="1:3">
      <c r="A40" s="12" t="s">
        <v>99</v>
      </c>
      <c r="B40" s="15" t="s">
        <v>1300</v>
      </c>
      <c r="C40" s="10"/>
    </row>
    <row r="41" spans="1:3">
      <c r="A41" s="12" t="s">
        <v>102</v>
      </c>
      <c r="B41" s="15" t="s">
        <v>1301</v>
      </c>
      <c r="C41" s="10"/>
    </row>
  </sheetData>
  <hyperlinks>
    <hyperlink ref="B41" r:id="rId1" xr:uid="{E2E15130-73A7-A14F-BFC7-B99ACB599067}"/>
    <hyperlink ref="B40" r:id="rId2" xr:uid="{922B44CE-67FE-CD4A-B09B-DDB8A72FE794}"/>
  </hyperlinks>
  <pageMargins left="0.7" right="0.7" top="0.75" bottom="0.75" header="0.3" footer="0.3"/>
  <pageSetup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1AD3B-49BC-2D4D-AA7D-18141B56FA1A}">
  <sheetPr codeName="Sheet50"/>
  <dimension ref="A1:C30"/>
  <sheetViews>
    <sheetView workbookViewId="0">
      <selection activeCell="B30" sqref="B30"/>
    </sheetView>
  </sheetViews>
  <sheetFormatPr defaultColWidth="10.625" defaultRowHeight="15.75"/>
  <cols>
    <col min="1" max="1" width="15.875" bestFit="1" customWidth="1"/>
    <col min="2" max="2" width="13.375" bestFit="1" customWidth="1"/>
    <col min="3" max="3" width="12.875" bestFit="1" customWidth="1"/>
  </cols>
  <sheetData>
    <row r="1" spans="1:3" ht="23.25">
      <c r="A1" s="11" t="s">
        <v>1013</v>
      </c>
    </row>
    <row r="2" spans="1:3">
      <c r="A2" s="2"/>
      <c r="B2" s="2"/>
      <c r="C2" s="2"/>
    </row>
    <row r="3" spans="1:3">
      <c r="A3" s="1" t="s">
        <v>11</v>
      </c>
      <c r="B3" s="3" t="s">
        <v>12</v>
      </c>
    </row>
    <row r="4" spans="1:3">
      <c r="A4" s="3" t="s">
        <v>15</v>
      </c>
      <c r="B4" t="s">
        <v>1014</v>
      </c>
    </row>
    <row r="5" spans="1:3">
      <c r="A5" s="3" t="s">
        <v>17</v>
      </c>
      <c r="B5" t="s">
        <v>1015</v>
      </c>
    </row>
    <row r="6" spans="1:3">
      <c r="A6" s="3" t="s">
        <v>20</v>
      </c>
      <c r="B6" t="s">
        <v>1016</v>
      </c>
    </row>
    <row r="7" spans="1:3">
      <c r="A7" s="4" t="s">
        <v>1017</v>
      </c>
      <c r="B7" s="2" t="s">
        <v>1018</v>
      </c>
      <c r="C7" s="2"/>
    </row>
    <row r="8" spans="1:3">
      <c r="A8" s="6" t="s">
        <v>30</v>
      </c>
    </row>
    <row r="9" spans="1:3">
      <c r="A9" s="8" t="s">
        <v>33</v>
      </c>
      <c r="B9" s="9" t="s">
        <v>387</v>
      </c>
      <c r="C9" s="9"/>
    </row>
    <row r="10" spans="1:3">
      <c r="A10" s="5" t="s">
        <v>36</v>
      </c>
      <c r="B10" s="17"/>
      <c r="C10" s="17"/>
    </row>
    <row r="11" spans="1:3">
      <c r="A11" s="8" t="s">
        <v>43</v>
      </c>
      <c r="B11" s="10"/>
      <c r="C11" s="10"/>
    </row>
    <row r="12" spans="1:3">
      <c r="A12" s="5" t="s">
        <v>46</v>
      </c>
      <c r="B12" t="s">
        <v>1019</v>
      </c>
    </row>
    <row r="13" spans="1:3">
      <c r="A13" s="8" t="s">
        <v>49</v>
      </c>
      <c r="B13" s="10"/>
      <c r="C13" s="10"/>
    </row>
    <row r="14" spans="1:3">
      <c r="A14" s="5" t="s">
        <v>52</v>
      </c>
      <c r="B14" s="3" t="s">
        <v>1020</v>
      </c>
      <c r="C14" s="3" t="s">
        <v>1021</v>
      </c>
    </row>
    <row r="15" spans="1:3">
      <c r="B15" t="s">
        <v>1022</v>
      </c>
      <c r="C15">
        <v>0.01</v>
      </c>
    </row>
    <row r="16" spans="1:3">
      <c r="A16" s="2"/>
      <c r="B16" s="2" t="s">
        <v>637</v>
      </c>
      <c r="C16" s="2">
        <v>1E-3</v>
      </c>
    </row>
    <row r="17" spans="1:3">
      <c r="A17" s="1" t="s">
        <v>65</v>
      </c>
    </row>
    <row r="18" spans="1:3">
      <c r="A18" s="3" t="s">
        <v>68</v>
      </c>
    </row>
    <row r="19" spans="1:3">
      <c r="A19" s="4" t="s">
        <v>71</v>
      </c>
      <c r="B19" s="2"/>
      <c r="C19" s="2"/>
    </row>
    <row r="20" spans="1:3">
      <c r="A20" s="1" t="s">
        <v>74</v>
      </c>
    </row>
    <row r="21" spans="1:3">
      <c r="A21" s="3" t="s">
        <v>76</v>
      </c>
    </row>
    <row r="22" spans="1:3">
      <c r="A22" s="4" t="s">
        <v>79</v>
      </c>
      <c r="B22" s="2"/>
      <c r="C22" s="2"/>
    </row>
    <row r="23" spans="1:3">
      <c r="A23" s="13" t="s">
        <v>82</v>
      </c>
      <c r="B23" s="2"/>
      <c r="C23" s="2"/>
    </row>
    <row r="24" spans="1:3">
      <c r="A24" s="13" t="s">
        <v>85</v>
      </c>
      <c r="B24" s="2"/>
      <c r="C24" s="2"/>
    </row>
    <row r="25" spans="1:3">
      <c r="A25" s="13" t="s">
        <v>88</v>
      </c>
      <c r="B25" s="2" t="s">
        <v>218</v>
      </c>
      <c r="C25" s="2"/>
    </row>
    <row r="26" spans="1:3">
      <c r="A26" s="12" t="s">
        <v>90</v>
      </c>
      <c r="B26" s="10" t="s">
        <v>1023</v>
      </c>
      <c r="C26" s="10"/>
    </row>
    <row r="27" spans="1:3">
      <c r="A27" s="12" t="s">
        <v>93</v>
      </c>
      <c r="B27" s="10" t="s">
        <v>1024</v>
      </c>
      <c r="C27" s="10"/>
    </row>
    <row r="28" spans="1:3">
      <c r="A28" s="12" t="s">
        <v>96</v>
      </c>
      <c r="B28" s="10" t="s">
        <v>1025</v>
      </c>
      <c r="C28" s="10"/>
    </row>
    <row r="29" spans="1:3">
      <c r="A29" s="12" t="s">
        <v>99</v>
      </c>
      <c r="B29" s="15" t="s">
        <v>1026</v>
      </c>
      <c r="C29" s="10"/>
    </row>
    <row r="30" spans="1:3">
      <c r="A30" s="12" t="s">
        <v>102</v>
      </c>
      <c r="B30" s="15" t="s">
        <v>1027</v>
      </c>
      <c r="C30" s="10"/>
    </row>
  </sheetData>
  <hyperlinks>
    <hyperlink ref="B29" r:id="rId1" xr:uid="{1B5D7C78-1A63-A64B-A74B-00FDCE4E3D34}"/>
    <hyperlink ref="B30" r:id="rId2" xr:uid="{AD839A82-FDB8-CA45-AC5C-503038795430}"/>
  </hyperlinks>
  <pageMargins left="0.7" right="0.7" top="0.75" bottom="0.75" header="0.3" footer="0.3"/>
  <pageSetup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1E52-4F05-D14B-998A-947DBEE9FD46}">
  <sheetPr codeName="Sheet51"/>
  <dimension ref="A1:C35"/>
  <sheetViews>
    <sheetView workbookViewId="0">
      <selection activeCell="A34" sqref="A34"/>
    </sheetView>
  </sheetViews>
  <sheetFormatPr defaultColWidth="10.625" defaultRowHeight="15.75"/>
  <cols>
    <col min="1" max="1" width="39.875" bestFit="1" customWidth="1"/>
    <col min="2" max="2" width="19" customWidth="1"/>
    <col min="3" max="3" width="12.875" bestFit="1" customWidth="1"/>
  </cols>
  <sheetData>
    <row r="1" spans="1:3" ht="23.25">
      <c r="A1" s="11" t="s">
        <v>1028</v>
      </c>
    </row>
    <row r="2" spans="1:3">
      <c r="A2" s="2"/>
      <c r="B2" s="2"/>
      <c r="C2" s="2"/>
    </row>
    <row r="3" spans="1:3">
      <c r="A3" s="1" t="s">
        <v>11</v>
      </c>
      <c r="B3" s="3" t="s">
        <v>12</v>
      </c>
    </row>
    <row r="4" spans="1:3">
      <c r="A4" s="3" t="s">
        <v>15</v>
      </c>
      <c r="B4" t="s">
        <v>1029</v>
      </c>
    </row>
    <row r="5" spans="1:3">
      <c r="A5" s="3" t="s">
        <v>17</v>
      </c>
      <c r="B5" t="s">
        <v>1030</v>
      </c>
    </row>
    <row r="6" spans="1:3">
      <c r="A6" s="3" t="s">
        <v>20</v>
      </c>
      <c r="B6" t="s">
        <v>1031</v>
      </c>
    </row>
    <row r="7" spans="1:3">
      <c r="A7" s="4" t="s">
        <v>475</v>
      </c>
      <c r="B7" s="2" t="s">
        <v>1032</v>
      </c>
      <c r="C7" s="2"/>
    </row>
    <row r="8" spans="1:3">
      <c r="A8" s="6" t="s">
        <v>30</v>
      </c>
      <c r="B8" t="s">
        <v>1033</v>
      </c>
    </row>
    <row r="9" spans="1:3">
      <c r="A9" s="8" t="s">
        <v>33</v>
      </c>
      <c r="B9" s="9" t="s">
        <v>238</v>
      </c>
      <c r="C9" s="9"/>
    </row>
    <row r="10" spans="1:3">
      <c r="A10" s="5" t="s">
        <v>36</v>
      </c>
      <c r="B10" s="17"/>
      <c r="C10" s="17"/>
    </row>
    <row r="11" spans="1:3">
      <c r="A11" s="8" t="s">
        <v>43</v>
      </c>
      <c r="B11" s="10"/>
      <c r="C11" s="10"/>
    </row>
    <row r="12" spans="1:3">
      <c r="A12" s="5" t="s">
        <v>1034</v>
      </c>
      <c r="B12" t="s">
        <v>1035</v>
      </c>
    </row>
    <row r="13" spans="1:3">
      <c r="A13" s="8" t="s">
        <v>49</v>
      </c>
      <c r="B13" s="10" t="s">
        <v>245</v>
      </c>
      <c r="C13" s="10"/>
    </row>
    <row r="14" spans="1:3">
      <c r="A14" s="5" t="s">
        <v>52</v>
      </c>
      <c r="B14" s="3" t="s">
        <v>1036</v>
      </c>
      <c r="C14" s="3" t="s">
        <v>1037</v>
      </c>
    </row>
    <row r="15" spans="1:3">
      <c r="B15" t="s">
        <v>1022</v>
      </c>
      <c r="C15">
        <v>0.01</v>
      </c>
    </row>
    <row r="16" spans="1:3">
      <c r="B16" t="s">
        <v>1038</v>
      </c>
      <c r="C16">
        <v>0.02</v>
      </c>
    </row>
    <row r="17" spans="1:3">
      <c r="B17" t="s">
        <v>1039</v>
      </c>
      <c r="C17">
        <v>0.05</v>
      </c>
    </row>
    <row r="18" spans="1:3">
      <c r="B18" t="s">
        <v>1040</v>
      </c>
      <c r="C18" s="131">
        <v>0.1</v>
      </c>
    </row>
    <row r="19" spans="1:3">
      <c r="A19" s="2"/>
      <c r="B19" t="s">
        <v>215</v>
      </c>
      <c r="C19" s="131">
        <v>0.2</v>
      </c>
    </row>
    <row r="20" spans="1:3">
      <c r="A20" s="13" t="s">
        <v>65</v>
      </c>
      <c r="B20" s="10" t="s">
        <v>1041</v>
      </c>
      <c r="C20" s="10"/>
    </row>
    <row r="21" spans="1:3">
      <c r="A21" s="1" t="s">
        <v>74</v>
      </c>
    </row>
    <row r="22" spans="1:3">
      <c r="A22" s="3" t="s">
        <v>76</v>
      </c>
    </row>
    <row r="23" spans="1:3">
      <c r="A23" s="4" t="s">
        <v>79</v>
      </c>
      <c r="B23" s="2"/>
      <c r="C23" s="2"/>
    </row>
    <row r="24" spans="1:3">
      <c r="A24" s="13" t="s">
        <v>82</v>
      </c>
      <c r="B24" s="2"/>
      <c r="C24" s="2"/>
    </row>
    <row r="25" spans="1:3">
      <c r="A25" s="13" t="s">
        <v>85</v>
      </c>
      <c r="B25" s="2"/>
      <c r="C25" s="2"/>
    </row>
    <row r="26" spans="1:3">
      <c r="A26" s="13" t="s">
        <v>88</v>
      </c>
      <c r="B26" s="2"/>
      <c r="C26" s="2"/>
    </row>
    <row r="27" spans="1:3">
      <c r="A27" s="12" t="s">
        <v>90</v>
      </c>
      <c r="B27" s="10" t="s">
        <v>128</v>
      </c>
      <c r="C27" s="10"/>
    </row>
    <row r="28" spans="1:3">
      <c r="A28" s="12" t="s">
        <v>93</v>
      </c>
      <c r="B28" s="10" t="s">
        <v>873</v>
      </c>
      <c r="C28" s="10"/>
    </row>
    <row r="29" spans="1:3">
      <c r="A29" s="12" t="s">
        <v>96</v>
      </c>
      <c r="B29" s="10" t="s">
        <v>1042</v>
      </c>
      <c r="C29" s="10"/>
    </row>
    <row r="30" spans="1:3">
      <c r="A30" s="12" t="s">
        <v>99</v>
      </c>
      <c r="B30" s="15" t="s">
        <v>1043</v>
      </c>
      <c r="C30" s="10"/>
    </row>
    <row r="31" spans="1:3">
      <c r="A31" s="12" t="s">
        <v>102</v>
      </c>
      <c r="B31" s="52" t="s">
        <v>1044</v>
      </c>
      <c r="C31" s="10"/>
    </row>
    <row r="35" spans="1:3" ht="306">
      <c r="A35" s="132" t="s">
        <v>1045</v>
      </c>
      <c r="B35" s="133"/>
      <c r="C35" s="133"/>
    </row>
  </sheetData>
  <hyperlinks>
    <hyperlink ref="B31" r:id="rId1" display="https://www.saudiexchange.sa/wps/portal/tadawul/knowledge-center/rules-%26-regulations/Exchange-and-Centre-Procedures?locale=en" xr:uid="{F18E3AF9-2AED-1D43-9B32-FA5BE498EB84}"/>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7DB5-7F38-7A4A-BCEA-D3997299C79F}">
  <sheetPr codeName="Sheet52"/>
  <dimension ref="A1:C30"/>
  <sheetViews>
    <sheetView workbookViewId="0">
      <selection activeCell="B30" sqref="B30"/>
    </sheetView>
  </sheetViews>
  <sheetFormatPr defaultColWidth="10.625" defaultRowHeight="15.75"/>
  <cols>
    <col min="1" max="1" width="15.875" bestFit="1" customWidth="1"/>
    <col min="2" max="2" width="13.375" bestFit="1" customWidth="1"/>
    <col min="3" max="3" width="12.875" bestFit="1" customWidth="1"/>
  </cols>
  <sheetData>
    <row r="1" spans="1:3" ht="23.25">
      <c r="A1" s="11" t="s">
        <v>1046</v>
      </c>
    </row>
    <row r="2" spans="1:3">
      <c r="A2" s="2"/>
      <c r="B2" s="2"/>
      <c r="C2" s="2"/>
    </row>
    <row r="3" spans="1:3">
      <c r="A3" s="1" t="s">
        <v>11</v>
      </c>
      <c r="B3" s="3" t="s">
        <v>12</v>
      </c>
    </row>
    <row r="4" spans="1:3">
      <c r="A4" s="3" t="s">
        <v>15</v>
      </c>
      <c r="B4" t="s">
        <v>1047</v>
      </c>
    </row>
    <row r="5" spans="1:3">
      <c r="A5" s="3" t="s">
        <v>17</v>
      </c>
      <c r="B5" t="s">
        <v>1048</v>
      </c>
    </row>
    <row r="6" spans="1:3">
      <c r="A6" s="3" t="s">
        <v>20</v>
      </c>
      <c r="B6" t="s">
        <v>1049</v>
      </c>
    </row>
    <row r="7" spans="1:3">
      <c r="A7" s="3" t="s">
        <v>74</v>
      </c>
      <c r="B7" t="s">
        <v>1050</v>
      </c>
    </row>
    <row r="8" spans="1:3">
      <c r="A8" s="4" t="s">
        <v>27</v>
      </c>
      <c r="B8" s="2" t="s">
        <v>1051</v>
      </c>
      <c r="C8" s="2"/>
    </row>
    <row r="9" spans="1:3">
      <c r="A9" s="8" t="s">
        <v>30</v>
      </c>
      <c r="B9" s="10" t="s">
        <v>1052</v>
      </c>
      <c r="C9" s="10"/>
    </row>
    <row r="10" spans="1:3">
      <c r="A10" s="8" t="s">
        <v>33</v>
      </c>
      <c r="B10" s="9" t="s">
        <v>1053</v>
      </c>
      <c r="C10" s="9"/>
    </row>
    <row r="11" spans="1:3">
      <c r="A11" s="5" t="s">
        <v>36</v>
      </c>
      <c r="B11" s="19"/>
      <c r="C11" s="19"/>
    </row>
    <row r="12" spans="1:3">
      <c r="A12" s="4" t="s">
        <v>508</v>
      </c>
      <c r="B12" s="7" t="s">
        <v>1054</v>
      </c>
      <c r="C12" s="7"/>
    </row>
    <row r="13" spans="1:3">
      <c r="A13" s="8" t="s">
        <v>43</v>
      </c>
      <c r="B13" s="2" t="s">
        <v>1055</v>
      </c>
      <c r="C13" s="10"/>
    </row>
    <row r="14" spans="1:3">
      <c r="A14" s="8" t="s">
        <v>46</v>
      </c>
      <c r="B14" s="2" t="s">
        <v>1056</v>
      </c>
      <c r="C14" s="10"/>
    </row>
    <row r="15" spans="1:3">
      <c r="A15" s="8" t="s">
        <v>49</v>
      </c>
      <c r="B15" s="10" t="s">
        <v>340</v>
      </c>
      <c r="C15" s="10"/>
    </row>
    <row r="16" spans="1:3">
      <c r="A16" s="5" t="s">
        <v>52</v>
      </c>
      <c r="B16" s="3" t="s">
        <v>1057</v>
      </c>
      <c r="C16" s="3" t="s">
        <v>54</v>
      </c>
    </row>
    <row r="17" spans="1:3">
      <c r="B17" t="s">
        <v>1058</v>
      </c>
      <c r="C17" t="s">
        <v>1059</v>
      </c>
    </row>
    <row r="18" spans="1:3">
      <c r="A18" s="2"/>
      <c r="B18" s="2" t="s">
        <v>1060</v>
      </c>
      <c r="C18" s="2" t="s">
        <v>1061</v>
      </c>
    </row>
    <row r="19" spans="1:3">
      <c r="A19" s="1" t="s">
        <v>65</v>
      </c>
      <c r="B19" s="10" t="s">
        <v>1062</v>
      </c>
      <c r="C19" s="10"/>
    </row>
    <row r="20" spans="1:3">
      <c r="A20" s="1" t="s">
        <v>74</v>
      </c>
    </row>
    <row r="21" spans="1:3">
      <c r="A21" s="3" t="s">
        <v>1063</v>
      </c>
      <c r="B21" t="s">
        <v>1064</v>
      </c>
    </row>
    <row r="22" spans="1:3">
      <c r="A22" s="4" t="s">
        <v>1065</v>
      </c>
      <c r="B22" s="2" t="s">
        <v>1066</v>
      </c>
      <c r="C22" s="2"/>
    </row>
    <row r="23" spans="1:3">
      <c r="A23" s="13" t="s">
        <v>82</v>
      </c>
      <c r="B23" s="2" t="s">
        <v>218</v>
      </c>
      <c r="C23" s="2"/>
    </row>
    <row r="24" spans="1:3">
      <c r="A24" s="13" t="s">
        <v>85</v>
      </c>
      <c r="B24" s="2" t="s">
        <v>219</v>
      </c>
      <c r="C24" s="2"/>
    </row>
    <row r="25" spans="1:3">
      <c r="A25" s="13" t="s">
        <v>88</v>
      </c>
      <c r="B25" s="2" t="s">
        <v>219</v>
      </c>
      <c r="C25" s="2"/>
    </row>
    <row r="26" spans="1:3">
      <c r="A26" s="12" t="s">
        <v>90</v>
      </c>
      <c r="B26" s="10" t="s">
        <v>1067</v>
      </c>
      <c r="C26" s="10"/>
    </row>
    <row r="27" spans="1:3">
      <c r="A27" s="12" t="s">
        <v>93</v>
      </c>
      <c r="B27" s="10" t="s">
        <v>1068</v>
      </c>
      <c r="C27" s="10"/>
    </row>
    <row r="28" spans="1:3">
      <c r="A28" s="12" t="s">
        <v>96</v>
      </c>
      <c r="B28" s="10" t="s">
        <v>1069</v>
      </c>
      <c r="C28" s="10"/>
    </row>
    <row r="29" spans="1:3">
      <c r="A29" s="12" t="s">
        <v>99</v>
      </c>
      <c r="B29" s="15" t="s">
        <v>1070</v>
      </c>
      <c r="C29" s="10"/>
    </row>
    <row r="30" spans="1:3">
      <c r="A30" s="12" t="s">
        <v>102</v>
      </c>
      <c r="B30" s="15" t="s">
        <v>1071</v>
      </c>
      <c r="C30" s="10"/>
    </row>
  </sheetData>
  <hyperlinks>
    <hyperlink ref="B30" r:id="rId1" xr:uid="{2A40BDAA-3364-0A4E-A9CB-CFF2697C98C8}"/>
    <hyperlink ref="B29" r:id="rId2" xr:uid="{49C50E02-8508-5C41-AB04-AEAEE6A3E540}"/>
  </hyperlinks>
  <pageMargins left="0.7" right="0.7" top="0.75" bottom="0.75" header="0.3" footer="0.3"/>
  <pageSetup orientation="portrait"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8846-C88A-3A47-9435-223D0AC3E0A0}">
  <sheetPr codeName="Sheet53"/>
  <dimension ref="A1:C29"/>
  <sheetViews>
    <sheetView topLeftCell="A6" workbookViewId="0">
      <selection activeCell="A14" sqref="A14"/>
    </sheetView>
  </sheetViews>
  <sheetFormatPr defaultColWidth="10.625" defaultRowHeight="15.75"/>
  <cols>
    <col min="1" max="1" width="15.875" customWidth="1"/>
    <col min="2" max="2" width="13.375" bestFit="1" customWidth="1"/>
    <col min="3" max="3" width="12.875" bestFit="1" customWidth="1"/>
  </cols>
  <sheetData>
    <row r="1" spans="1:3" ht="23.25">
      <c r="A1" s="11" t="s">
        <v>1072</v>
      </c>
    </row>
    <row r="2" spans="1:3">
      <c r="A2" s="2"/>
      <c r="B2" s="2"/>
      <c r="C2" s="2"/>
    </row>
    <row r="3" spans="1:3">
      <c r="A3" s="1" t="s">
        <v>11</v>
      </c>
      <c r="B3" s="3" t="s">
        <v>12</v>
      </c>
    </row>
    <row r="4" spans="1:3">
      <c r="A4" s="3" t="s">
        <v>15</v>
      </c>
      <c r="B4" t="s">
        <v>1073</v>
      </c>
    </row>
    <row r="5" spans="1:3">
      <c r="A5" s="3" t="s">
        <v>17</v>
      </c>
      <c r="B5" t="s">
        <v>1074</v>
      </c>
    </row>
    <row r="6" spans="1:3">
      <c r="A6" s="3" t="s">
        <v>20</v>
      </c>
      <c r="B6" t="s">
        <v>1049</v>
      </c>
    </row>
    <row r="7" spans="1:3">
      <c r="A7" s="3" t="s">
        <v>74</v>
      </c>
      <c r="B7" t="s">
        <v>1075</v>
      </c>
    </row>
    <row r="8" spans="1:3">
      <c r="A8" s="8" t="s">
        <v>30</v>
      </c>
      <c r="B8" s="10" t="s">
        <v>1374</v>
      </c>
      <c r="C8" s="10"/>
    </row>
    <row r="9" spans="1:3">
      <c r="A9" s="8" t="s">
        <v>33</v>
      </c>
      <c r="B9" s="9" t="s">
        <v>1053</v>
      </c>
      <c r="C9" s="9"/>
    </row>
    <row r="10" spans="1:3">
      <c r="A10" s="5" t="s">
        <v>36</v>
      </c>
      <c r="B10" s="17"/>
      <c r="C10" s="17"/>
    </row>
    <row r="11" spans="1:3">
      <c r="A11" s="4" t="s">
        <v>508</v>
      </c>
      <c r="B11" s="7" t="s">
        <v>687</v>
      </c>
      <c r="C11" s="7"/>
    </row>
    <row r="12" spans="1:3">
      <c r="A12" s="8" t="s">
        <v>43</v>
      </c>
      <c r="B12" s="2" t="s">
        <v>1055</v>
      </c>
      <c r="C12" s="10"/>
    </row>
    <row r="13" spans="1:3">
      <c r="A13" s="8" t="s">
        <v>46</v>
      </c>
      <c r="B13" s="2" t="s">
        <v>1056</v>
      </c>
      <c r="C13" s="10"/>
    </row>
    <row r="14" spans="1:3">
      <c r="A14" s="8" t="s">
        <v>49</v>
      </c>
      <c r="B14" s="10" t="s">
        <v>340</v>
      </c>
      <c r="C14" s="10"/>
    </row>
    <row r="15" spans="1:3">
      <c r="A15" s="5" t="s">
        <v>52</v>
      </c>
      <c r="B15" s="3" t="s">
        <v>1057</v>
      </c>
      <c r="C15" s="3" t="s">
        <v>54</v>
      </c>
    </row>
    <row r="16" spans="1:3">
      <c r="B16" t="s">
        <v>1058</v>
      </c>
      <c r="C16" s="17" t="s">
        <v>1059</v>
      </c>
    </row>
    <row r="17" spans="1:3">
      <c r="A17" s="2"/>
      <c r="B17" s="2" t="s">
        <v>1060</v>
      </c>
      <c r="C17" s="134" t="s">
        <v>1076</v>
      </c>
    </row>
    <row r="18" spans="1:3">
      <c r="A18" s="12" t="s">
        <v>65</v>
      </c>
      <c r="B18" s="9" t="s">
        <v>1062</v>
      </c>
      <c r="C18" s="10"/>
    </row>
    <row r="19" spans="1:3">
      <c r="A19" s="20" t="s">
        <v>74</v>
      </c>
    </row>
    <row r="20" spans="1:3">
      <c r="A20" s="3" t="s">
        <v>1063</v>
      </c>
      <c r="B20" s="17" t="s">
        <v>1064</v>
      </c>
    </row>
    <row r="21" spans="1:3">
      <c r="A21" s="4" t="s">
        <v>1065</v>
      </c>
      <c r="B21" s="134" t="s">
        <v>1077</v>
      </c>
      <c r="C21" s="2"/>
    </row>
    <row r="22" spans="1:3">
      <c r="A22" s="13" t="s">
        <v>82</v>
      </c>
      <c r="B22" s="2" t="s">
        <v>218</v>
      </c>
      <c r="C22" s="2"/>
    </row>
    <row r="23" spans="1:3">
      <c r="A23" s="13" t="s">
        <v>85</v>
      </c>
      <c r="B23" s="2" t="s">
        <v>219</v>
      </c>
      <c r="C23" s="2"/>
    </row>
    <row r="24" spans="1:3">
      <c r="A24" s="13" t="s">
        <v>88</v>
      </c>
      <c r="B24" s="2" t="s">
        <v>219</v>
      </c>
      <c r="C24" s="2"/>
    </row>
    <row r="25" spans="1:3">
      <c r="A25" s="12" t="s">
        <v>90</v>
      </c>
      <c r="B25" s="10" t="s">
        <v>1067</v>
      </c>
      <c r="C25" s="10"/>
    </row>
    <row r="26" spans="1:3">
      <c r="A26" s="12" t="s">
        <v>93</v>
      </c>
      <c r="B26" s="10" t="s">
        <v>1068</v>
      </c>
      <c r="C26" s="10"/>
    </row>
    <row r="27" spans="1:3">
      <c r="A27" s="12" t="s">
        <v>96</v>
      </c>
      <c r="B27" s="10" t="s">
        <v>1078</v>
      </c>
      <c r="C27" s="10"/>
    </row>
    <row r="28" spans="1:3">
      <c r="A28" s="12" t="s">
        <v>99</v>
      </c>
      <c r="B28" s="15" t="s">
        <v>1079</v>
      </c>
      <c r="C28" s="10"/>
    </row>
    <row r="29" spans="1:3">
      <c r="A29" s="12" t="s">
        <v>102</v>
      </c>
      <c r="B29" s="15" t="s">
        <v>1080</v>
      </c>
      <c r="C29" s="10"/>
    </row>
  </sheetData>
  <hyperlinks>
    <hyperlink ref="B29" r:id="rId1" xr:uid="{62DB43FB-8A6B-3F4C-8453-EAF56E9A74D6}"/>
    <hyperlink ref="B28" r:id="rId2" xr:uid="{465CAC85-2BC2-3E47-9A34-9BCD8EBCB1ED}"/>
  </hyperlinks>
  <pageMargins left="0.7" right="0.7" top="0.75" bottom="0.75" header="0.3" footer="0.3"/>
  <pageSetup orientation="portrait"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D9D8-1B69-C74C-927C-5ADB83DC69C9}">
  <sheetPr codeName="Sheet54"/>
  <dimension ref="A1:C31"/>
  <sheetViews>
    <sheetView topLeftCell="A9" workbookViewId="0">
      <selection activeCell="A16" sqref="A16"/>
    </sheetView>
  </sheetViews>
  <sheetFormatPr defaultColWidth="10.625" defaultRowHeight="15.75"/>
  <cols>
    <col min="1" max="1" width="15.875" bestFit="1" customWidth="1"/>
    <col min="2" max="2" width="13.375" bestFit="1" customWidth="1"/>
    <col min="3" max="3" width="12.875" bestFit="1" customWidth="1"/>
  </cols>
  <sheetData>
    <row r="1" spans="1:3" ht="23.25">
      <c r="A1" s="11" t="s">
        <v>1081</v>
      </c>
    </row>
    <row r="2" spans="1:3">
      <c r="A2" s="2"/>
      <c r="B2" s="2"/>
      <c r="C2" s="2"/>
    </row>
    <row r="3" spans="1:3">
      <c r="A3" s="1" t="s">
        <v>11</v>
      </c>
      <c r="B3" s="3" t="s">
        <v>12</v>
      </c>
    </row>
    <row r="4" spans="1:3">
      <c r="A4" s="3" t="s">
        <v>15</v>
      </c>
      <c r="B4" t="s">
        <v>1082</v>
      </c>
    </row>
    <row r="5" spans="1:3">
      <c r="A5" s="3" t="s">
        <v>1083</v>
      </c>
      <c r="B5" t="s">
        <v>1084</v>
      </c>
    </row>
    <row r="6" spans="1:3">
      <c r="A6" s="3" t="s">
        <v>17</v>
      </c>
      <c r="B6" t="s">
        <v>1085</v>
      </c>
    </row>
    <row r="7" spans="1:3">
      <c r="A7" s="3" t="s">
        <v>951</v>
      </c>
      <c r="B7" t="s">
        <v>1086</v>
      </c>
    </row>
    <row r="8" spans="1:3">
      <c r="A8" s="3" t="s">
        <v>561</v>
      </c>
      <c r="B8" t="s">
        <v>1087</v>
      </c>
    </row>
    <row r="9" spans="1:3">
      <c r="A9" s="4" t="s">
        <v>268</v>
      </c>
      <c r="B9" s="2" t="s">
        <v>1088</v>
      </c>
      <c r="C9" s="2"/>
    </row>
    <row r="10" spans="1:3">
      <c r="A10" s="8" t="s">
        <v>30</v>
      </c>
      <c r="B10" s="10" t="s">
        <v>1089</v>
      </c>
      <c r="C10" s="10"/>
    </row>
    <row r="11" spans="1:3">
      <c r="A11" s="8" t="s">
        <v>33</v>
      </c>
      <c r="B11" s="9" t="s">
        <v>200</v>
      </c>
      <c r="C11" s="9"/>
    </row>
    <row r="12" spans="1:3">
      <c r="A12" s="5" t="s">
        <v>36</v>
      </c>
      <c r="B12" s="17"/>
      <c r="C12" s="17"/>
    </row>
    <row r="13" spans="1:3">
      <c r="A13" s="3" t="s">
        <v>1090</v>
      </c>
      <c r="B13" s="33" t="s">
        <v>1091</v>
      </c>
      <c r="C13" s="7"/>
    </row>
    <row r="14" spans="1:3">
      <c r="A14" s="18" t="s">
        <v>43</v>
      </c>
    </row>
    <row r="15" spans="1:3">
      <c r="A15" s="3" t="s">
        <v>240</v>
      </c>
      <c r="B15" s="17" t="s">
        <v>1092</v>
      </c>
    </row>
    <row r="16" spans="1:3">
      <c r="A16" s="8" t="s">
        <v>49</v>
      </c>
      <c r="B16" s="10" t="s">
        <v>511</v>
      </c>
      <c r="C16" s="10"/>
    </row>
    <row r="17" spans="1:3">
      <c r="A17" s="5" t="s">
        <v>52</v>
      </c>
      <c r="B17" s="3" t="s">
        <v>53</v>
      </c>
      <c r="C17" s="3" t="s">
        <v>54</v>
      </c>
    </row>
    <row r="18" spans="1:3">
      <c r="B18" t="s">
        <v>1093</v>
      </c>
      <c r="C18">
        <v>1E-3</v>
      </c>
    </row>
    <row r="19" spans="1:3">
      <c r="B19" t="s">
        <v>1094</v>
      </c>
      <c r="C19">
        <v>5.0000000000000001E-3</v>
      </c>
    </row>
    <row r="20" spans="1:3">
      <c r="A20" s="2"/>
      <c r="B20" s="2" t="s">
        <v>1095</v>
      </c>
      <c r="C20" s="2">
        <v>0.01</v>
      </c>
    </row>
    <row r="21" spans="1:3">
      <c r="A21" s="1" t="s">
        <v>65</v>
      </c>
    </row>
    <row r="22" spans="1:3">
      <c r="A22" s="4" t="s">
        <v>68</v>
      </c>
      <c r="B22" s="2" t="s">
        <v>1096</v>
      </c>
      <c r="C22" s="2"/>
    </row>
    <row r="23" spans="1:3">
      <c r="A23" s="12" t="s">
        <v>74</v>
      </c>
      <c r="B23" s="10" t="s">
        <v>1097</v>
      </c>
      <c r="C23" s="10"/>
    </row>
    <row r="24" spans="1:3">
      <c r="A24" s="13" t="s">
        <v>82</v>
      </c>
      <c r="B24" s="2" t="s">
        <v>218</v>
      </c>
      <c r="C24" s="2"/>
    </row>
    <row r="25" spans="1:3">
      <c r="A25" s="13" t="s">
        <v>85</v>
      </c>
      <c r="B25" s="2"/>
      <c r="C25" s="2"/>
    </row>
    <row r="26" spans="1:3">
      <c r="A26" s="13" t="s">
        <v>88</v>
      </c>
      <c r="B26" s="2" t="s">
        <v>219</v>
      </c>
      <c r="C26" s="2"/>
    </row>
    <row r="27" spans="1:3">
      <c r="A27" s="12" t="s">
        <v>90</v>
      </c>
      <c r="B27" s="10" t="s">
        <v>1098</v>
      </c>
      <c r="C27" s="10"/>
    </row>
    <row r="28" spans="1:3">
      <c r="A28" s="12" t="s">
        <v>93</v>
      </c>
      <c r="B28" s="10" t="s">
        <v>1099</v>
      </c>
      <c r="C28" s="10"/>
    </row>
    <row r="29" spans="1:3">
      <c r="A29" s="12" t="s">
        <v>96</v>
      </c>
      <c r="B29" s="10" t="s">
        <v>1100</v>
      </c>
      <c r="C29" s="10"/>
    </row>
    <row r="30" spans="1:3">
      <c r="A30" s="12" t="s">
        <v>99</v>
      </c>
      <c r="B30" s="15" t="s">
        <v>1101</v>
      </c>
      <c r="C30" s="10"/>
    </row>
    <row r="31" spans="1:3">
      <c r="A31" s="12" t="s">
        <v>102</v>
      </c>
      <c r="B31" s="15" t="s">
        <v>1102</v>
      </c>
      <c r="C31" s="10"/>
    </row>
  </sheetData>
  <hyperlinks>
    <hyperlink ref="B31" r:id="rId1" xr:uid="{388F6CB9-79D1-C245-8B3E-F13F3EF58B20}"/>
    <hyperlink ref="B30" r:id="rId2" xr:uid="{531F483F-B008-6C45-8C9B-F7BF2B10BBD0}"/>
  </hyperlinks>
  <pageMargins left="0.7" right="0.7" top="0.75" bottom="0.75" header="0.3" footer="0.3"/>
  <pageSetup orientation="portrait"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AD890-047E-FA4E-8A16-71C0718CBAEE}">
  <sheetPr codeName="Sheet55"/>
  <dimension ref="A1:C25"/>
  <sheetViews>
    <sheetView workbookViewId="0"/>
  </sheetViews>
  <sheetFormatPr defaultColWidth="10.625" defaultRowHeight="15.75"/>
  <cols>
    <col min="1" max="1" width="15.875" bestFit="1" customWidth="1"/>
    <col min="2" max="2" width="13.375" bestFit="1" customWidth="1"/>
    <col min="3" max="3" width="12.875" bestFit="1" customWidth="1"/>
  </cols>
  <sheetData>
    <row r="1" spans="1:3" ht="23.25">
      <c r="A1" s="11" t="s">
        <v>1103</v>
      </c>
    </row>
    <row r="2" spans="1:3">
      <c r="A2" s="2"/>
      <c r="B2" s="2"/>
      <c r="C2" s="2"/>
    </row>
    <row r="3" spans="1:3">
      <c r="A3" s="52" t="s">
        <v>11</v>
      </c>
      <c r="B3" s="3" t="s">
        <v>12</v>
      </c>
    </row>
    <row r="4" spans="1:3">
      <c r="A4" s="3" t="s">
        <v>15</v>
      </c>
      <c r="B4" t="s">
        <v>1104</v>
      </c>
    </row>
    <row r="5" spans="1:3">
      <c r="A5" s="3" t="s">
        <v>17</v>
      </c>
      <c r="B5" t="s">
        <v>1105</v>
      </c>
    </row>
    <row r="6" spans="1:3">
      <c r="A6" s="3" t="s">
        <v>20</v>
      </c>
      <c r="B6" t="s">
        <v>1106</v>
      </c>
    </row>
    <row r="7" spans="1:3">
      <c r="A7" s="4" t="s">
        <v>1017</v>
      </c>
      <c r="B7" s="2" t="s">
        <v>1107</v>
      </c>
      <c r="C7" s="2"/>
    </row>
    <row r="8" spans="1:3">
      <c r="A8" s="6" t="s">
        <v>30</v>
      </c>
      <c r="B8" t="s">
        <v>1108</v>
      </c>
    </row>
    <row r="9" spans="1:3">
      <c r="A9" s="8" t="s">
        <v>33</v>
      </c>
      <c r="B9" s="9" t="s">
        <v>200</v>
      </c>
      <c r="C9" s="9"/>
    </row>
    <row r="10" spans="1:3">
      <c r="A10" s="5" t="s">
        <v>36</v>
      </c>
      <c r="B10" s="17"/>
      <c r="C10" s="17"/>
    </row>
    <row r="11" spans="1:3">
      <c r="A11" s="3" t="s">
        <v>1109</v>
      </c>
      <c r="B11" s="7" t="s">
        <v>1110</v>
      </c>
      <c r="C11" s="7"/>
    </row>
    <row r="12" spans="1:3">
      <c r="A12" s="18" t="s">
        <v>43</v>
      </c>
      <c r="B12" s="21"/>
      <c r="C12" s="21"/>
    </row>
    <row r="13" spans="1:3">
      <c r="A13" s="3" t="s">
        <v>240</v>
      </c>
      <c r="B13" s="17" t="s">
        <v>1111</v>
      </c>
    </row>
    <row r="14" spans="1:3">
      <c r="A14" s="3" t="s">
        <v>1112</v>
      </c>
      <c r="B14" s="17" t="s">
        <v>1113</v>
      </c>
    </row>
    <row r="15" spans="1:3">
      <c r="A15" s="8" t="s">
        <v>49</v>
      </c>
      <c r="B15" s="10" t="s">
        <v>245</v>
      </c>
      <c r="C15" s="10"/>
    </row>
    <row r="16" spans="1:3">
      <c r="A16" s="8" t="s">
        <v>52</v>
      </c>
      <c r="B16" s="9" t="s">
        <v>1320</v>
      </c>
      <c r="C16" s="22"/>
    </row>
    <row r="17" spans="1:3">
      <c r="A17" s="1" t="s">
        <v>65</v>
      </c>
      <c r="B17" t="s">
        <v>1114</v>
      </c>
    </row>
    <row r="18" spans="1:3">
      <c r="A18" s="4" t="s">
        <v>71</v>
      </c>
      <c r="B18" s="2" t="s">
        <v>249</v>
      </c>
      <c r="C18" s="2"/>
    </row>
    <row r="19" spans="1:3">
      <c r="A19" s="13" t="s">
        <v>85</v>
      </c>
      <c r="B19" s="2"/>
      <c r="C19" s="2"/>
    </row>
    <row r="20" spans="1:3">
      <c r="A20" s="13" t="s">
        <v>88</v>
      </c>
      <c r="B20" s="2" t="s">
        <v>219</v>
      </c>
      <c r="C20" s="2"/>
    </row>
    <row r="21" spans="1:3">
      <c r="A21" s="12" t="s">
        <v>90</v>
      </c>
      <c r="B21" s="10" t="s">
        <v>1115</v>
      </c>
      <c r="C21" s="10"/>
    </row>
    <row r="22" spans="1:3">
      <c r="A22" s="12" t="s">
        <v>93</v>
      </c>
      <c r="B22" s="10" t="s">
        <v>1116</v>
      </c>
      <c r="C22" s="10"/>
    </row>
    <row r="23" spans="1:3">
      <c r="A23" s="12" t="s">
        <v>96</v>
      </c>
      <c r="B23" s="10" t="s">
        <v>1117</v>
      </c>
      <c r="C23" s="10"/>
    </row>
    <row r="24" spans="1:3">
      <c r="A24" s="12" t="s">
        <v>99</v>
      </c>
      <c r="B24" s="15" t="s">
        <v>1118</v>
      </c>
      <c r="C24" s="10"/>
    </row>
    <row r="25" spans="1:3">
      <c r="A25" s="12" t="s">
        <v>102</v>
      </c>
      <c r="B25" s="15" t="s">
        <v>1119</v>
      </c>
      <c r="C25" s="10"/>
    </row>
  </sheetData>
  <hyperlinks>
    <hyperlink ref="B24" r:id="rId1" xr:uid="{83C7E455-56D2-3647-94B5-2A5450684124}"/>
    <hyperlink ref="B25" r:id="rId2" xr:uid="{E0233BC5-B357-8642-A55C-CEA7AC1965B2}"/>
    <hyperlink ref="A3" r:id="rId3" xr:uid="{927136ED-DBC4-2F45-B57A-89B6148EAE25}"/>
  </hyperlinks>
  <pageMargins left="0.7" right="0.7" top="0.75" bottom="0.75" header="0.3" footer="0.3"/>
  <pageSetup orientation="portrait" r:id="rId4"/>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9677-F64C-DE4A-91D2-4965183B6C62}">
  <sheetPr codeName="Sheet56"/>
  <dimension ref="A1:F28"/>
  <sheetViews>
    <sheetView workbookViewId="0">
      <selection activeCell="F18" sqref="F18"/>
    </sheetView>
  </sheetViews>
  <sheetFormatPr defaultColWidth="10.5" defaultRowHeight="15.75"/>
  <cols>
    <col min="1" max="1" width="26.75" customWidth="1"/>
    <col min="2" max="2" width="12.875" bestFit="1" customWidth="1"/>
    <col min="3" max="3" width="18.25" customWidth="1"/>
    <col min="6" max="6" width="13.375" customWidth="1"/>
  </cols>
  <sheetData>
    <row r="1" spans="1:6" ht="23.25">
      <c r="A1" s="11" t="s">
        <v>1120</v>
      </c>
    </row>
    <row r="2" spans="1:6">
      <c r="A2" s="2"/>
      <c r="B2" s="2"/>
      <c r="C2" s="2"/>
    </row>
    <row r="3" spans="1:6">
      <c r="A3" s="1" t="s">
        <v>11</v>
      </c>
      <c r="B3" s="3" t="s">
        <v>12</v>
      </c>
      <c r="C3" s="172"/>
    </row>
    <row r="4" spans="1:6">
      <c r="A4" s="3" t="s">
        <v>15</v>
      </c>
      <c r="B4" s="172" t="s">
        <v>1482</v>
      </c>
      <c r="C4" s="172"/>
    </row>
    <row r="5" spans="1:6">
      <c r="A5" t="s">
        <v>968</v>
      </c>
      <c r="B5" s="172" t="s">
        <v>1121</v>
      </c>
      <c r="C5" s="172"/>
    </row>
    <row r="6" spans="1:6">
      <c r="A6" s="4" t="s">
        <v>1483</v>
      </c>
      <c r="B6" s="173" t="s">
        <v>1122</v>
      </c>
      <c r="C6" s="173"/>
    </row>
    <row r="7" spans="1:6">
      <c r="A7" s="6" t="s">
        <v>30</v>
      </c>
      <c r="B7" s="17" t="s">
        <v>1484</v>
      </c>
      <c r="C7" s="172"/>
    </row>
    <row r="8" spans="1:6">
      <c r="A8" s="8" t="s">
        <v>33</v>
      </c>
      <c r="B8" s="9" t="s">
        <v>387</v>
      </c>
      <c r="C8" s="9"/>
    </row>
    <row r="9" spans="1:6">
      <c r="A9" s="5" t="s">
        <v>36</v>
      </c>
      <c r="B9" s="17" t="s">
        <v>1123</v>
      </c>
      <c r="C9" s="17"/>
    </row>
    <row r="10" spans="1:6">
      <c r="A10" s="18" t="s">
        <v>43</v>
      </c>
      <c r="B10" s="186"/>
      <c r="C10" s="186"/>
    </row>
    <row r="11" spans="1:6">
      <c r="A11" s="174" t="s">
        <v>201</v>
      </c>
      <c r="B11" s="332" t="s">
        <v>1485</v>
      </c>
      <c r="C11" s="332"/>
      <c r="D11" s="332"/>
      <c r="E11" s="332"/>
      <c r="F11" s="332"/>
    </row>
    <row r="12" spans="1:6">
      <c r="A12" s="174" t="s">
        <v>1124</v>
      </c>
      <c r="B12" s="175" t="s">
        <v>858</v>
      </c>
      <c r="C12" s="176"/>
    </row>
    <row r="13" spans="1:6">
      <c r="A13" s="8" t="s">
        <v>49</v>
      </c>
      <c r="B13" s="177" t="s">
        <v>340</v>
      </c>
      <c r="C13" s="178"/>
    </row>
    <row r="14" spans="1:6">
      <c r="A14" s="5" t="s">
        <v>52</v>
      </c>
      <c r="B14" s="3" t="s">
        <v>53</v>
      </c>
      <c r="C14" s="3" t="s">
        <v>54</v>
      </c>
    </row>
    <row r="15" spans="1:6">
      <c r="A15" s="172"/>
      <c r="B15" s="179" t="s">
        <v>1125</v>
      </c>
      <c r="C15" s="180">
        <v>0.01</v>
      </c>
    </row>
    <row r="16" spans="1:6">
      <c r="A16" s="172"/>
      <c r="B16" s="181" t="s">
        <v>1126</v>
      </c>
      <c r="C16" s="180">
        <v>0.02</v>
      </c>
    </row>
    <row r="17" spans="1:6">
      <c r="A17" s="172"/>
      <c r="B17" s="182" t="s">
        <v>1127</v>
      </c>
      <c r="C17" s="180">
        <v>0.05</v>
      </c>
    </row>
    <row r="18" spans="1:6">
      <c r="A18" s="172"/>
      <c r="B18" s="182" t="s">
        <v>1128</v>
      </c>
      <c r="C18" s="180">
        <v>0.25</v>
      </c>
    </row>
    <row r="19" spans="1:6">
      <c r="A19" s="172"/>
      <c r="B19" s="182" t="s">
        <v>1129</v>
      </c>
      <c r="C19" s="180">
        <v>1</v>
      </c>
    </row>
    <row r="20" spans="1:6">
      <c r="A20" s="173"/>
      <c r="B20" s="183" t="s">
        <v>994</v>
      </c>
      <c r="C20" s="184">
        <v>5</v>
      </c>
    </row>
    <row r="21" spans="1:6">
      <c r="A21" s="12" t="s">
        <v>65</v>
      </c>
      <c r="B21" s="185" t="s">
        <v>1130</v>
      </c>
      <c r="C21" s="178"/>
    </row>
    <row r="22" spans="1:6">
      <c r="A22" s="12" t="s">
        <v>85</v>
      </c>
      <c r="B22" s="322" t="s">
        <v>1486</v>
      </c>
      <c r="C22" s="321"/>
      <c r="D22" s="321"/>
      <c r="E22" s="321"/>
      <c r="F22" s="321"/>
    </row>
    <row r="23" spans="1:6">
      <c r="A23" s="13" t="s">
        <v>88</v>
      </c>
      <c r="B23" s="45"/>
      <c r="C23" s="173"/>
    </row>
    <row r="24" spans="1:6">
      <c r="A24" s="12" t="s">
        <v>90</v>
      </c>
      <c r="B24" s="178" t="s">
        <v>1131</v>
      </c>
      <c r="C24" s="178"/>
    </row>
    <row r="25" spans="1:6">
      <c r="A25" s="12" t="s">
        <v>93</v>
      </c>
      <c r="B25" s="178" t="s">
        <v>1132</v>
      </c>
      <c r="C25" s="178"/>
    </row>
    <row r="26" spans="1:6">
      <c r="A26" s="12" t="s">
        <v>96</v>
      </c>
      <c r="B26" s="178" t="s">
        <v>1487</v>
      </c>
      <c r="C26" s="178"/>
    </row>
    <row r="27" spans="1:6">
      <c r="A27" s="12" t="s">
        <v>99</v>
      </c>
      <c r="B27" s="15" t="s">
        <v>1133</v>
      </c>
      <c r="C27" s="178"/>
    </row>
    <row r="28" spans="1:6">
      <c r="A28" s="12" t="s">
        <v>102</v>
      </c>
      <c r="B28" s="15" t="s">
        <v>1134</v>
      </c>
      <c r="C28" s="178"/>
    </row>
  </sheetData>
  <mergeCells count="2">
    <mergeCell ref="B11:F11"/>
    <mergeCell ref="B22:F22"/>
  </mergeCells>
  <hyperlinks>
    <hyperlink ref="B28" r:id="rId1" xr:uid="{745AD5ED-5D4D-4B96-A500-AA1F664FCD50}"/>
    <hyperlink ref="B27" r:id="rId2" xr:uid="{BAC5A2D2-0B51-4838-BDFE-8EA2A8B5570E}"/>
  </hyperlinks>
  <pageMargins left="0.7" right="0.7" top="0.75" bottom="0.75" header="0.3" footer="0.3"/>
  <pageSetup orientation="portrait"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F54B3-26DA-BA40-B8D4-F63874434072}">
  <sheetPr codeName="Sheet57"/>
  <dimension ref="A1:C40"/>
  <sheetViews>
    <sheetView topLeftCell="A16" workbookViewId="0">
      <selection activeCell="B40" sqref="B40"/>
    </sheetView>
  </sheetViews>
  <sheetFormatPr defaultColWidth="10.625" defaultRowHeight="15.75"/>
  <cols>
    <col min="1" max="1" width="15.875" bestFit="1" customWidth="1"/>
    <col min="2" max="2" width="13.375" bestFit="1" customWidth="1"/>
    <col min="3" max="3" width="12.875" bestFit="1" customWidth="1"/>
  </cols>
  <sheetData>
    <row r="1" spans="1:3" ht="23.25">
      <c r="A1" s="11" t="s">
        <v>1135</v>
      </c>
    </row>
    <row r="2" spans="1:3">
      <c r="A2" s="2"/>
      <c r="B2" s="2"/>
      <c r="C2" s="2"/>
    </row>
    <row r="3" spans="1:3">
      <c r="A3" s="1" t="s">
        <v>11</v>
      </c>
      <c r="B3" s="3" t="s">
        <v>12</v>
      </c>
    </row>
    <row r="4" spans="1:3">
      <c r="A4" s="3" t="s">
        <v>15</v>
      </c>
      <c r="B4" t="s">
        <v>1136</v>
      </c>
    </row>
    <row r="5" spans="1:3">
      <c r="A5" s="3" t="s">
        <v>17</v>
      </c>
      <c r="B5" t="s">
        <v>1137</v>
      </c>
    </row>
    <row r="6" spans="1:3">
      <c r="A6" s="3" t="s">
        <v>1138</v>
      </c>
      <c r="B6" t="s">
        <v>1139</v>
      </c>
    </row>
    <row r="7" spans="1:3">
      <c r="A7" s="3" t="s">
        <v>1140</v>
      </c>
      <c r="B7" t="s">
        <v>1141</v>
      </c>
    </row>
    <row r="8" spans="1:3">
      <c r="A8" s="8" t="s">
        <v>30</v>
      </c>
      <c r="B8" s="10" t="s">
        <v>1488</v>
      </c>
      <c r="C8" s="10"/>
    </row>
    <row r="9" spans="1:3">
      <c r="A9" s="8" t="s">
        <v>33</v>
      </c>
      <c r="B9" s="9" t="s">
        <v>200</v>
      </c>
      <c r="C9" s="9"/>
    </row>
    <row r="10" spans="1:3">
      <c r="A10" s="5" t="s">
        <v>36</v>
      </c>
      <c r="B10" s="17"/>
      <c r="C10" s="17"/>
    </row>
    <row r="11" spans="1:3">
      <c r="A11" s="3" t="s">
        <v>508</v>
      </c>
      <c r="B11" s="37" t="s">
        <v>1142</v>
      </c>
      <c r="C11" s="17"/>
    </row>
    <row r="12" spans="1:3">
      <c r="A12" s="18" t="s">
        <v>43</v>
      </c>
      <c r="B12" s="21"/>
      <c r="C12" s="21"/>
    </row>
    <row r="13" spans="1:3">
      <c r="A13" s="3" t="s">
        <v>303</v>
      </c>
      <c r="B13" t="s">
        <v>5</v>
      </c>
      <c r="C13" t="s">
        <v>1143</v>
      </c>
    </row>
    <row r="14" spans="1:3" ht="45">
      <c r="B14" s="23" t="s">
        <v>203</v>
      </c>
      <c r="C14" s="23" t="s">
        <v>204</v>
      </c>
    </row>
    <row r="15" spans="1:3">
      <c r="A15" s="5"/>
      <c r="B15" s="31" t="s">
        <v>800</v>
      </c>
      <c r="C15" s="31" t="s">
        <v>306</v>
      </c>
    </row>
    <row r="16" spans="1:3">
      <c r="A16" s="5"/>
      <c r="B16" s="32" t="s">
        <v>307</v>
      </c>
      <c r="C16" s="31" t="s">
        <v>306</v>
      </c>
    </row>
    <row r="17" spans="1:3">
      <c r="A17" s="6"/>
      <c r="B17" s="58" t="s">
        <v>309</v>
      </c>
      <c r="C17" s="54" t="s">
        <v>308</v>
      </c>
    </row>
    <row r="18" spans="1:3">
      <c r="A18" s="18" t="s">
        <v>46</v>
      </c>
      <c r="B18" t="s">
        <v>1144</v>
      </c>
    </row>
    <row r="19" spans="1:3">
      <c r="A19" s="8" t="s">
        <v>49</v>
      </c>
      <c r="B19" s="10" t="s">
        <v>340</v>
      </c>
      <c r="C19" s="10"/>
    </row>
    <row r="20" spans="1:3">
      <c r="A20" s="5" t="s">
        <v>52</v>
      </c>
      <c r="B20" s="3" t="s">
        <v>53</v>
      </c>
      <c r="C20" s="3" t="s">
        <v>54</v>
      </c>
    </row>
    <row r="21" spans="1:3">
      <c r="B21" t="s">
        <v>649</v>
      </c>
      <c r="C21">
        <v>0.01</v>
      </c>
    </row>
    <row r="22" spans="1:3">
      <c r="B22" s="36" t="s">
        <v>1145</v>
      </c>
      <c r="C22">
        <v>0.02</v>
      </c>
    </row>
    <row r="23" spans="1:3">
      <c r="B23" s="28" t="s">
        <v>1126</v>
      </c>
      <c r="C23">
        <v>0.05</v>
      </c>
    </row>
    <row r="24" spans="1:3">
      <c r="B24" s="28" t="s">
        <v>1146</v>
      </c>
      <c r="C24">
        <v>0.1</v>
      </c>
    </row>
    <row r="25" spans="1:3">
      <c r="B25" s="28" t="s">
        <v>1147</v>
      </c>
      <c r="C25">
        <v>0.25</v>
      </c>
    </row>
    <row r="26" spans="1:3">
      <c r="B26" s="28" t="s">
        <v>1148</v>
      </c>
      <c r="C26">
        <v>0.5</v>
      </c>
    </row>
    <row r="27" spans="1:3">
      <c r="B27" s="28" t="s">
        <v>1149</v>
      </c>
      <c r="C27">
        <v>1</v>
      </c>
    </row>
    <row r="28" spans="1:3">
      <c r="A28" s="2"/>
      <c r="B28" s="2" t="s">
        <v>1150</v>
      </c>
      <c r="C28" s="2">
        <v>2</v>
      </c>
    </row>
    <row r="29" spans="1:3">
      <c r="A29" s="20" t="s">
        <v>65</v>
      </c>
    </row>
    <row r="30" spans="1:3">
      <c r="A30" s="3" t="s">
        <v>68</v>
      </c>
      <c r="B30" t="s">
        <v>1151</v>
      </c>
    </row>
    <row r="31" spans="1:3">
      <c r="A31" s="4" t="s">
        <v>71</v>
      </c>
      <c r="B31" s="2" t="s">
        <v>1152</v>
      </c>
      <c r="C31" s="2"/>
    </row>
    <row r="32" spans="1:3">
      <c r="A32" s="12" t="s">
        <v>74</v>
      </c>
      <c r="B32" s="10" t="s">
        <v>1153</v>
      </c>
      <c r="C32" s="10"/>
    </row>
    <row r="33" spans="1:3">
      <c r="A33" s="13" t="s">
        <v>82</v>
      </c>
      <c r="B33" s="2" t="s">
        <v>218</v>
      </c>
      <c r="C33" s="2"/>
    </row>
    <row r="34" spans="1:3">
      <c r="A34" s="13" t="s">
        <v>85</v>
      </c>
      <c r="B34" s="2" t="s">
        <v>219</v>
      </c>
      <c r="C34" s="2"/>
    </row>
    <row r="35" spans="1:3">
      <c r="A35" s="13" t="s">
        <v>88</v>
      </c>
      <c r="B35" s="2" t="s">
        <v>219</v>
      </c>
      <c r="C35" s="2"/>
    </row>
    <row r="36" spans="1:3">
      <c r="A36" s="12" t="s">
        <v>90</v>
      </c>
      <c r="B36" s="10" t="s">
        <v>1154</v>
      </c>
      <c r="C36" s="10"/>
    </row>
    <row r="37" spans="1:3">
      <c r="A37" s="12" t="s">
        <v>93</v>
      </c>
      <c r="B37" s="10" t="s">
        <v>1155</v>
      </c>
      <c r="C37" s="10"/>
    </row>
    <row r="38" spans="1:3">
      <c r="A38" s="12" t="s">
        <v>96</v>
      </c>
      <c r="B38" s="10" t="s">
        <v>1156</v>
      </c>
      <c r="C38" s="10"/>
    </row>
    <row r="39" spans="1:3">
      <c r="A39" s="12" t="s">
        <v>99</v>
      </c>
      <c r="B39" s="15" t="s">
        <v>1157</v>
      </c>
      <c r="C39" s="10"/>
    </row>
    <row r="40" spans="1:3">
      <c r="A40" s="12" t="s">
        <v>102</v>
      </c>
      <c r="B40" s="15" t="s">
        <v>1489</v>
      </c>
      <c r="C40" s="10"/>
    </row>
  </sheetData>
  <hyperlinks>
    <hyperlink ref="B39" r:id="rId1" xr:uid="{D1ABA751-FE4B-0740-B9F1-02BB5426C98E}"/>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EC95-3527-4B40-BF4F-911CF8ED3A17}">
  <dimension ref="A1:C32"/>
  <sheetViews>
    <sheetView workbookViewId="0">
      <selection activeCell="B33" sqref="B33"/>
    </sheetView>
  </sheetViews>
  <sheetFormatPr defaultRowHeight="15.75"/>
  <cols>
    <col min="1" max="1" width="37.375" bestFit="1" customWidth="1"/>
    <col min="2" max="3" width="31" customWidth="1"/>
    <col min="4" max="8" width="10.625"/>
  </cols>
  <sheetData>
    <row r="1" spans="1:3" ht="23.25">
      <c r="A1" s="11" t="s">
        <v>1625</v>
      </c>
    </row>
    <row r="2" spans="1:3">
      <c r="A2" s="2"/>
      <c r="B2" s="2"/>
      <c r="C2" s="2"/>
    </row>
    <row r="3" spans="1:3">
      <c r="A3" s="1" t="s">
        <v>11</v>
      </c>
      <c r="B3" s="3" t="s">
        <v>12</v>
      </c>
      <c r="C3" s="3" t="s">
        <v>12</v>
      </c>
    </row>
    <row r="4" spans="1:3">
      <c r="A4" s="3" t="s">
        <v>15</v>
      </c>
      <c r="B4" s="17" t="s">
        <v>1626</v>
      </c>
      <c r="C4" t="s">
        <v>231</v>
      </c>
    </row>
    <row r="5" spans="1:3">
      <c r="A5" s="3" t="s">
        <v>17</v>
      </c>
      <c r="B5" t="s">
        <v>1627</v>
      </c>
      <c r="C5" t="s">
        <v>231</v>
      </c>
    </row>
    <row r="6" spans="1:3">
      <c r="A6" s="3" t="s">
        <v>1628</v>
      </c>
      <c r="B6" t="s">
        <v>1629</v>
      </c>
      <c r="C6" s="194">
        <v>0.52083333333333337</v>
      </c>
    </row>
    <row r="7" spans="1:3">
      <c r="A7" s="3" t="s">
        <v>1630</v>
      </c>
      <c r="B7" s="194" t="s">
        <v>1631</v>
      </c>
      <c r="C7" t="s">
        <v>1609</v>
      </c>
    </row>
    <row r="8" spans="1:3">
      <c r="A8" s="3" t="s">
        <v>768</v>
      </c>
      <c r="B8" s="194">
        <v>0.71180555555555547</v>
      </c>
      <c r="C8" s="194">
        <v>0.71180555555555547</v>
      </c>
    </row>
    <row r="9" spans="1:3">
      <c r="A9" s="8" t="s">
        <v>30</v>
      </c>
      <c r="B9" s="333" t="s">
        <v>1632</v>
      </c>
      <c r="C9" s="333" t="s">
        <v>1633</v>
      </c>
    </row>
    <row r="10" spans="1:3">
      <c r="A10" s="8" t="s">
        <v>33</v>
      </c>
      <c r="B10" s="9" t="s">
        <v>238</v>
      </c>
      <c r="C10" s="9" t="s">
        <v>238</v>
      </c>
    </row>
    <row r="11" spans="1:3">
      <c r="A11" s="5" t="s">
        <v>46</v>
      </c>
      <c r="B11" s="266" t="s">
        <v>1634</v>
      </c>
      <c r="C11" s="338">
        <v>0.1</v>
      </c>
    </row>
    <row r="12" spans="1:3">
      <c r="A12" s="195" t="s">
        <v>52</v>
      </c>
      <c r="B12" s="196" t="s">
        <v>54</v>
      </c>
      <c r="C12" s="10" t="s">
        <v>54</v>
      </c>
    </row>
    <row r="13" spans="1:3">
      <c r="A13" s="8"/>
      <c r="B13" s="10" t="s">
        <v>1635</v>
      </c>
      <c r="C13" s="10"/>
    </row>
    <row r="14" spans="1:3">
      <c r="A14" s="8"/>
      <c r="B14" s="10"/>
      <c r="C14" s="10"/>
    </row>
    <row r="15" spans="1:3">
      <c r="A15" s="5"/>
      <c r="B15" s="3"/>
      <c r="C15" s="3"/>
    </row>
    <row r="17" spans="1:3">
      <c r="A17" t="s">
        <v>65</v>
      </c>
    </row>
    <row r="18" spans="1:3">
      <c r="A18" t="s">
        <v>68</v>
      </c>
      <c r="B18" t="s">
        <v>231</v>
      </c>
    </row>
    <row r="19" spans="1:3" ht="15.75" customHeight="1">
      <c r="A19" s="2" t="s">
        <v>71</v>
      </c>
      <c r="B19" s="2" t="s">
        <v>1636</v>
      </c>
      <c r="C19" s="2"/>
    </row>
    <row r="20" spans="1:3">
      <c r="A20" s="1" t="s">
        <v>74</v>
      </c>
    </row>
    <row r="21" spans="1:3" ht="15.75" customHeight="1">
      <c r="A21" s="3" t="s">
        <v>76</v>
      </c>
      <c r="B21" t="s">
        <v>1637</v>
      </c>
    </row>
    <row r="22" spans="1:3">
      <c r="A22" s="4" t="s">
        <v>79</v>
      </c>
      <c r="B22" s="2" t="s">
        <v>231</v>
      </c>
      <c r="C22" s="2"/>
    </row>
    <row r="23" spans="1:3" ht="15.75" customHeight="1">
      <c r="A23" s="12" t="s">
        <v>85</v>
      </c>
      <c r="B23" s="10" t="s">
        <v>1638</v>
      </c>
      <c r="C23" s="10"/>
    </row>
    <row r="24" spans="1:3">
      <c r="A24" s="13" t="s">
        <v>88</v>
      </c>
      <c r="B24" s="2" t="s">
        <v>219</v>
      </c>
      <c r="C24" s="2"/>
    </row>
    <row r="25" spans="1:3">
      <c r="A25" s="13" t="s">
        <v>90</v>
      </c>
      <c r="B25" s="2" t="s">
        <v>1639</v>
      </c>
      <c r="C25" s="2"/>
    </row>
    <row r="26" spans="1:3">
      <c r="A26" s="13" t="s">
        <v>93</v>
      </c>
      <c r="B26" s="2" t="s">
        <v>1640</v>
      </c>
      <c r="C26" s="2"/>
    </row>
    <row r="27" spans="1:3">
      <c r="A27" s="12" t="s">
        <v>96</v>
      </c>
      <c r="B27" s="10" t="s">
        <v>1641</v>
      </c>
      <c r="C27" s="10"/>
    </row>
    <row r="28" spans="1:3">
      <c r="A28" s="12" t="s">
        <v>99</v>
      </c>
      <c r="B28" s="10" t="s">
        <v>1642</v>
      </c>
      <c r="C28" s="10"/>
    </row>
    <row r="29" spans="1:3">
      <c r="A29" s="12" t="s">
        <v>102</v>
      </c>
      <c r="B29" s="15" t="s">
        <v>1643</v>
      </c>
      <c r="C29" s="10"/>
    </row>
    <row r="32" spans="1:3">
      <c r="B32" s="198"/>
    </row>
  </sheetData>
  <hyperlinks>
    <hyperlink ref="B28" r:id="rId1" xr:uid="{903D6779-4CC7-4489-86E4-B5BD54145855}"/>
    <hyperlink ref="B29" r:id="rId2" xr:uid="{24AF17FD-2A74-43E9-8ABD-3A531196E0C6}"/>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D2FCC-3FC9-504E-8629-6BB1C67C25A2}">
  <sheetPr codeName="Sheet58"/>
  <dimension ref="A1:C38"/>
  <sheetViews>
    <sheetView topLeftCell="A16" workbookViewId="0">
      <selection activeCell="A17" sqref="A17"/>
    </sheetView>
  </sheetViews>
  <sheetFormatPr defaultColWidth="10.625" defaultRowHeight="15.75"/>
  <cols>
    <col min="1" max="1" width="25.375" bestFit="1" customWidth="1"/>
    <col min="2" max="2" width="49.875" customWidth="1"/>
    <col min="3" max="3" width="12.875" bestFit="1" customWidth="1"/>
  </cols>
  <sheetData>
    <row r="1" spans="1:3" ht="23.25">
      <c r="A1" s="11" t="s">
        <v>1158</v>
      </c>
    </row>
    <row r="2" spans="1:3">
      <c r="A2" s="2"/>
      <c r="B2" s="2"/>
      <c r="C2" s="2"/>
    </row>
    <row r="3" spans="1:3">
      <c r="A3" s="1" t="s">
        <v>11</v>
      </c>
      <c r="B3" s="3" t="s">
        <v>12</v>
      </c>
    </row>
    <row r="4" spans="1:3">
      <c r="A4" s="3" t="s">
        <v>17</v>
      </c>
      <c r="B4" t="s">
        <v>1159</v>
      </c>
    </row>
    <row r="5" spans="1:3">
      <c r="A5" s="3" t="s">
        <v>20</v>
      </c>
      <c r="B5" t="s">
        <v>1160</v>
      </c>
    </row>
    <row r="6" spans="1:3">
      <c r="A6" s="4" t="s">
        <v>24</v>
      </c>
      <c r="B6" s="2" t="s">
        <v>1161</v>
      </c>
      <c r="C6" s="2"/>
    </row>
    <row r="7" spans="1:3">
      <c r="A7" s="6" t="s">
        <v>30</v>
      </c>
      <c r="B7" t="s">
        <v>1162</v>
      </c>
    </row>
    <row r="8" spans="1:3">
      <c r="A8" s="8" t="s">
        <v>33</v>
      </c>
      <c r="B8" s="9" t="s">
        <v>238</v>
      </c>
      <c r="C8" s="9"/>
    </row>
    <row r="9" spans="1:3">
      <c r="A9" s="5" t="s">
        <v>36</v>
      </c>
      <c r="B9" s="17"/>
      <c r="C9" s="17"/>
    </row>
    <row r="10" spans="1:3">
      <c r="A10" s="3" t="s">
        <v>1163</v>
      </c>
      <c r="B10" s="17" t="s">
        <v>1164</v>
      </c>
      <c r="C10" s="17"/>
    </row>
    <row r="11" spans="1:3">
      <c r="A11" s="3" t="s">
        <v>1165</v>
      </c>
      <c r="B11" s="7" t="s">
        <v>1166</v>
      </c>
      <c r="C11" s="7"/>
    </row>
    <row r="12" spans="1:3">
      <c r="A12" s="18" t="s">
        <v>43</v>
      </c>
      <c r="B12" s="21"/>
      <c r="C12" s="21"/>
    </row>
    <row r="13" spans="1:3">
      <c r="A13" s="3" t="s">
        <v>371</v>
      </c>
      <c r="B13" s="23" t="s">
        <v>241</v>
      </c>
      <c r="C13" s="23" t="s">
        <v>204</v>
      </c>
    </row>
    <row r="14" spans="1:3" ht="31.5">
      <c r="A14" s="5"/>
      <c r="B14" s="31" t="s">
        <v>1167</v>
      </c>
      <c r="C14" s="31" t="s">
        <v>1168</v>
      </c>
    </row>
    <row r="15" spans="1:3" ht="31.5">
      <c r="A15" s="5"/>
      <c r="B15" s="32" t="s">
        <v>1169</v>
      </c>
      <c r="C15" s="31" t="s">
        <v>1168</v>
      </c>
    </row>
    <row r="16" spans="1:3">
      <c r="A16" s="8" t="s">
        <v>46</v>
      </c>
      <c r="B16" s="10" t="s">
        <v>1170</v>
      </c>
      <c r="C16" s="10"/>
    </row>
    <row r="17" spans="1:3">
      <c r="A17" s="8" t="s">
        <v>49</v>
      </c>
      <c r="B17" s="10" t="s">
        <v>1171</v>
      </c>
      <c r="C17" s="10"/>
    </row>
    <row r="18" spans="1:3">
      <c r="A18" s="5" t="s">
        <v>52</v>
      </c>
      <c r="B18" s="3" t="s">
        <v>1172</v>
      </c>
      <c r="C18" s="3" t="s">
        <v>1173</v>
      </c>
    </row>
    <row r="19" spans="1:3">
      <c r="B19" s="28" t="s">
        <v>1022</v>
      </c>
      <c r="C19">
        <v>0.01</v>
      </c>
    </row>
    <row r="20" spans="1:3">
      <c r="B20" s="28" t="s">
        <v>1127</v>
      </c>
      <c r="C20">
        <v>0.05</v>
      </c>
    </row>
    <row r="21" spans="1:3">
      <c r="B21" s="28" t="s">
        <v>1174</v>
      </c>
      <c r="C21">
        <v>0.1</v>
      </c>
    </row>
    <row r="22" spans="1:3">
      <c r="B22" s="28" t="s">
        <v>1175</v>
      </c>
      <c r="C22">
        <v>0.5</v>
      </c>
    </row>
    <row r="23" spans="1:3">
      <c r="B23" s="28" t="s">
        <v>1129</v>
      </c>
      <c r="C23">
        <v>1</v>
      </c>
    </row>
    <row r="24" spans="1:3">
      <c r="A24" s="2"/>
      <c r="B24" s="34" t="s">
        <v>994</v>
      </c>
      <c r="C24" s="2">
        <v>5</v>
      </c>
    </row>
    <row r="25" spans="1:3">
      <c r="A25" s="1" t="s">
        <v>65</v>
      </c>
    </row>
    <row r="26" spans="1:3">
      <c r="A26" s="3" t="s">
        <v>68</v>
      </c>
    </row>
    <row r="27" spans="1:3" ht="157.5">
      <c r="A27" s="4" t="s">
        <v>71</v>
      </c>
      <c r="B27" s="54" t="s">
        <v>1176</v>
      </c>
      <c r="C27" s="2"/>
    </row>
    <row r="28" spans="1:3">
      <c r="A28" s="1" t="s">
        <v>74</v>
      </c>
    </row>
    <row r="29" spans="1:3">
      <c r="A29" s="3" t="s">
        <v>76</v>
      </c>
      <c r="B29" t="s">
        <v>1177</v>
      </c>
    </row>
    <row r="30" spans="1:3">
      <c r="A30" s="4" t="s">
        <v>79</v>
      </c>
      <c r="B30" s="2" t="s">
        <v>1178</v>
      </c>
      <c r="C30" s="2"/>
    </row>
    <row r="31" spans="1:3">
      <c r="A31" s="13" t="s">
        <v>82</v>
      </c>
      <c r="B31" s="2" t="s">
        <v>218</v>
      </c>
      <c r="C31" s="2"/>
    </row>
    <row r="32" spans="1:3">
      <c r="A32" s="13" t="s">
        <v>85</v>
      </c>
      <c r="B32" s="2" t="s">
        <v>219</v>
      </c>
      <c r="C32" s="2"/>
    </row>
    <row r="33" spans="1:3">
      <c r="A33" s="13" t="s">
        <v>88</v>
      </c>
      <c r="B33" s="2" t="s">
        <v>219</v>
      </c>
      <c r="C33" s="2"/>
    </row>
    <row r="34" spans="1:3">
      <c r="A34" s="12" t="s">
        <v>90</v>
      </c>
      <c r="B34" s="10" t="s">
        <v>1179</v>
      </c>
      <c r="C34" s="10"/>
    </row>
    <row r="35" spans="1:3">
      <c r="A35" s="12" t="s">
        <v>93</v>
      </c>
      <c r="B35" s="10" t="s">
        <v>1180</v>
      </c>
      <c r="C35" s="10"/>
    </row>
    <row r="36" spans="1:3">
      <c r="A36" s="12" t="s">
        <v>96</v>
      </c>
      <c r="B36" s="10" t="s">
        <v>1181</v>
      </c>
      <c r="C36" s="10"/>
    </row>
    <row r="37" spans="1:3">
      <c r="A37" s="12" t="s">
        <v>99</v>
      </c>
      <c r="B37" s="15" t="s">
        <v>1182</v>
      </c>
      <c r="C37" s="10"/>
    </row>
    <row r="38" spans="1:3">
      <c r="A38" s="12" t="s">
        <v>102</v>
      </c>
      <c r="B38" s="15" t="s">
        <v>1183</v>
      </c>
      <c r="C38" s="10"/>
    </row>
  </sheetData>
  <hyperlinks>
    <hyperlink ref="B37" r:id="rId1" xr:uid="{312517D5-23AD-AC4C-BDBD-FAF8547B222A}"/>
    <hyperlink ref="B38" r:id="rId2" xr:uid="{93E31BAC-958E-3E47-9144-5447F02B8F88}"/>
  </hyperlinks>
  <pageMargins left="0.7" right="0.7" top="0.75" bottom="0.75" header="0.3" footer="0.3"/>
  <pageSetup orientation="portrait"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00EF7-6601-0C41-A745-EC7AECA2B42E}">
  <sheetPr codeName="Sheet59"/>
  <dimension ref="A1:C37"/>
  <sheetViews>
    <sheetView topLeftCell="A17" workbookViewId="0">
      <selection activeCell="A17" sqref="A17"/>
    </sheetView>
  </sheetViews>
  <sheetFormatPr defaultColWidth="23.875" defaultRowHeight="15.75"/>
  <cols>
    <col min="2" max="2" width="48.25" customWidth="1"/>
  </cols>
  <sheetData>
    <row r="1" spans="1:3" ht="23.25">
      <c r="A1" s="11" t="s">
        <v>1184</v>
      </c>
    </row>
    <row r="2" spans="1:3">
      <c r="A2" s="2"/>
      <c r="B2" s="2"/>
      <c r="C2" s="2"/>
    </row>
    <row r="3" spans="1:3">
      <c r="A3" s="1" t="s">
        <v>11</v>
      </c>
      <c r="B3" s="3" t="s">
        <v>12</v>
      </c>
    </row>
    <row r="4" spans="1:3">
      <c r="A4" s="3" t="s">
        <v>15</v>
      </c>
      <c r="B4" t="s">
        <v>349</v>
      </c>
    </row>
    <row r="5" spans="1:3">
      <c r="A5" s="3" t="s">
        <v>1185</v>
      </c>
      <c r="B5" t="s">
        <v>1186</v>
      </c>
    </row>
    <row r="6" spans="1:3">
      <c r="A6" s="3" t="s">
        <v>1187</v>
      </c>
      <c r="B6" t="s">
        <v>1188</v>
      </c>
    </row>
    <row r="7" spans="1:3" ht="47.25">
      <c r="A7" s="3" t="s">
        <v>1189</v>
      </c>
      <c r="B7" s="86" t="s">
        <v>1190</v>
      </c>
      <c r="C7" s="2"/>
    </row>
    <row r="8" spans="1:3">
      <c r="A8" s="3" t="s">
        <v>1191</v>
      </c>
      <c r="B8" s="86" t="s">
        <v>1192</v>
      </c>
      <c r="C8" s="2"/>
    </row>
    <row r="9" spans="1:3">
      <c r="A9" s="8" t="s">
        <v>30</v>
      </c>
      <c r="B9" s="135"/>
      <c r="C9" s="10"/>
    </row>
    <row r="10" spans="1:3">
      <c r="A10" s="8" t="s">
        <v>33</v>
      </c>
      <c r="B10" s="9" t="s">
        <v>200</v>
      </c>
      <c r="C10" s="9"/>
    </row>
    <row r="11" spans="1:3">
      <c r="A11" s="5" t="s">
        <v>36</v>
      </c>
      <c r="B11" s="17"/>
      <c r="C11" s="17"/>
    </row>
    <row r="12" spans="1:3">
      <c r="A12" s="3" t="s">
        <v>1193</v>
      </c>
      <c r="B12" s="17" t="s">
        <v>1194</v>
      </c>
      <c r="C12" s="17"/>
    </row>
    <row r="13" spans="1:3">
      <c r="A13" s="18" t="s">
        <v>43</v>
      </c>
      <c r="B13" s="21"/>
      <c r="C13" s="21"/>
    </row>
    <row r="14" spans="1:3">
      <c r="A14" s="3" t="s">
        <v>240</v>
      </c>
      <c r="B14" s="23" t="s">
        <v>241</v>
      </c>
      <c r="C14" s="23" t="s">
        <v>204</v>
      </c>
    </row>
    <row r="15" spans="1:3" ht="31.5">
      <c r="A15" s="5"/>
      <c r="B15" s="31" t="s">
        <v>1167</v>
      </c>
      <c r="C15" s="31" t="s">
        <v>1168</v>
      </c>
    </row>
    <row r="16" spans="1:3" ht="31.5">
      <c r="A16" s="6"/>
      <c r="B16" s="32" t="s">
        <v>1195</v>
      </c>
      <c r="C16" s="31" t="s">
        <v>1168</v>
      </c>
    </row>
    <row r="17" spans="1:3">
      <c r="A17" s="8" t="s">
        <v>49</v>
      </c>
      <c r="B17" s="10" t="s">
        <v>1171</v>
      </c>
      <c r="C17" s="10"/>
    </row>
    <row r="18" spans="1:3">
      <c r="A18" s="5" t="s">
        <v>52</v>
      </c>
      <c r="B18" s="3" t="s">
        <v>53</v>
      </c>
      <c r="C18" s="3" t="s">
        <v>54</v>
      </c>
    </row>
    <row r="19" spans="1:3">
      <c r="B19" s="28" t="s">
        <v>1196</v>
      </c>
      <c r="C19">
        <v>0.01</v>
      </c>
    </row>
    <row r="20" spans="1:3">
      <c r="B20" s="35" t="s">
        <v>1127</v>
      </c>
      <c r="C20">
        <v>0.05</v>
      </c>
    </row>
    <row r="21" spans="1:3">
      <c r="B21" t="s">
        <v>1174</v>
      </c>
      <c r="C21">
        <v>0.1</v>
      </c>
    </row>
    <row r="22" spans="1:3">
      <c r="B22" t="s">
        <v>1175</v>
      </c>
      <c r="C22">
        <v>0.5</v>
      </c>
    </row>
    <row r="23" spans="1:3">
      <c r="B23" t="s">
        <v>1197</v>
      </c>
      <c r="C23">
        <v>1</v>
      </c>
    </row>
    <row r="24" spans="1:3">
      <c r="A24" s="2"/>
      <c r="B24" s="2" t="s">
        <v>1198</v>
      </c>
      <c r="C24" s="2">
        <v>5</v>
      </c>
    </row>
    <row r="25" spans="1:3">
      <c r="A25" s="20" t="s">
        <v>65</v>
      </c>
      <c r="B25" s="54"/>
    </row>
    <row r="26" spans="1:3" ht="118.5" customHeight="1">
      <c r="A26" s="127" t="s">
        <v>71</v>
      </c>
      <c r="B26" s="83" t="s">
        <v>1199</v>
      </c>
      <c r="C26" s="2"/>
    </row>
    <row r="27" spans="1:3">
      <c r="A27" s="1" t="s">
        <v>74</v>
      </c>
    </row>
    <row r="28" spans="1:3">
      <c r="A28" s="3" t="s">
        <v>76</v>
      </c>
      <c r="B28" t="s">
        <v>1200</v>
      </c>
    </row>
    <row r="29" spans="1:3">
      <c r="A29" s="4" t="s">
        <v>79</v>
      </c>
      <c r="B29" s="2" t="s">
        <v>1201</v>
      </c>
      <c r="C29" s="2"/>
    </row>
    <row r="30" spans="1:3">
      <c r="A30" s="13" t="s">
        <v>82</v>
      </c>
      <c r="B30" s="2" t="s">
        <v>218</v>
      </c>
      <c r="C30" s="2"/>
    </row>
    <row r="31" spans="1:3">
      <c r="A31" s="13" t="s">
        <v>85</v>
      </c>
      <c r="B31" s="2" t="s">
        <v>219</v>
      </c>
      <c r="C31" s="2"/>
    </row>
    <row r="32" spans="1:3">
      <c r="A32" s="13" t="s">
        <v>88</v>
      </c>
      <c r="B32" s="2" t="s">
        <v>219</v>
      </c>
      <c r="C32" s="2"/>
    </row>
    <row r="33" spans="1:3">
      <c r="A33" s="12" t="s">
        <v>90</v>
      </c>
      <c r="B33" s="10" t="s">
        <v>1202</v>
      </c>
      <c r="C33" s="10"/>
    </row>
    <row r="34" spans="1:3">
      <c r="A34" s="12" t="s">
        <v>93</v>
      </c>
      <c r="B34" s="10" t="s">
        <v>1180</v>
      </c>
      <c r="C34" s="10"/>
    </row>
    <row r="35" spans="1:3">
      <c r="A35" s="12" t="s">
        <v>96</v>
      </c>
      <c r="B35" s="10" t="s">
        <v>1181</v>
      </c>
      <c r="C35" s="10"/>
    </row>
    <row r="36" spans="1:3">
      <c r="A36" s="12" t="s">
        <v>99</v>
      </c>
      <c r="B36" s="15" t="s">
        <v>1203</v>
      </c>
      <c r="C36" s="10"/>
    </row>
    <row r="37" spans="1:3">
      <c r="A37" s="12" t="s">
        <v>102</v>
      </c>
      <c r="B37" s="15" t="s">
        <v>1204</v>
      </c>
      <c r="C37" s="10"/>
    </row>
  </sheetData>
  <hyperlinks>
    <hyperlink ref="B36" r:id="rId1" xr:uid="{365310C5-FC89-4E41-9C6D-6991DE3E4292}"/>
    <hyperlink ref="B37" r:id="rId2" xr:uid="{F95D688F-81EA-1D47-8DA4-4909533BA48B}"/>
  </hyperlinks>
  <pageMargins left="0.7" right="0.7" top="0.75" bottom="0.75" header="0.3" footer="0.3"/>
  <pageSetup orientation="portrait"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258E8-F528-0645-B961-6C4F4AA6A449}">
  <sheetPr codeName="Sheet60"/>
  <dimension ref="A1:C44"/>
  <sheetViews>
    <sheetView topLeftCell="A27" workbookViewId="0">
      <selection activeCell="A27" sqref="A27"/>
    </sheetView>
  </sheetViews>
  <sheetFormatPr defaultColWidth="10.625" defaultRowHeight="15.75"/>
  <cols>
    <col min="1" max="1" width="15.875" bestFit="1" customWidth="1"/>
    <col min="2" max="2" width="20.5" customWidth="1"/>
    <col min="3" max="3" width="12.875" bestFit="1" customWidth="1"/>
  </cols>
  <sheetData>
    <row r="1" spans="1:3" ht="23.25">
      <c r="A1" s="11" t="s">
        <v>1205</v>
      </c>
    </row>
    <row r="2" spans="1:3">
      <c r="A2" s="2"/>
      <c r="B2" s="2"/>
      <c r="C2" s="2"/>
    </row>
    <row r="3" spans="1:3">
      <c r="A3" s="1" t="s">
        <v>11</v>
      </c>
      <c r="B3" s="3" t="s">
        <v>1206</v>
      </c>
    </row>
    <row r="4" spans="1:3">
      <c r="A4" s="3" t="s">
        <v>15</v>
      </c>
      <c r="B4" t="s">
        <v>1207</v>
      </c>
    </row>
    <row r="5" spans="1:3">
      <c r="A5" s="3" t="s">
        <v>492</v>
      </c>
      <c r="B5" t="s">
        <v>1208</v>
      </c>
    </row>
    <row r="6" spans="1:3">
      <c r="A6" s="3" t="s">
        <v>968</v>
      </c>
      <c r="B6" t="s">
        <v>1209</v>
      </c>
    </row>
    <row r="7" spans="1:3">
      <c r="A7" s="3" t="s">
        <v>951</v>
      </c>
      <c r="B7" t="s">
        <v>1210</v>
      </c>
    </row>
    <row r="8" spans="1:3">
      <c r="A8" s="4" t="s">
        <v>505</v>
      </c>
      <c r="B8" s="2" t="s">
        <v>1211</v>
      </c>
      <c r="C8" s="2"/>
    </row>
    <row r="9" spans="1:3">
      <c r="A9" s="1" t="s">
        <v>11</v>
      </c>
      <c r="B9" s="3" t="s">
        <v>1212</v>
      </c>
    </row>
    <row r="10" spans="1:3">
      <c r="A10" s="3" t="s">
        <v>15</v>
      </c>
      <c r="B10" t="s">
        <v>1207</v>
      </c>
    </row>
    <row r="11" spans="1:3">
      <c r="A11" s="3" t="s">
        <v>492</v>
      </c>
      <c r="B11" t="s">
        <v>1208</v>
      </c>
    </row>
    <row r="12" spans="1:3">
      <c r="A12" s="3" t="s">
        <v>968</v>
      </c>
      <c r="B12" t="s">
        <v>1209</v>
      </c>
    </row>
    <row r="13" spans="1:3">
      <c r="A13" s="3" t="s">
        <v>951</v>
      </c>
      <c r="B13" t="s">
        <v>1213</v>
      </c>
    </row>
    <row r="14" spans="1:3">
      <c r="A14" s="4" t="s">
        <v>505</v>
      </c>
      <c r="B14" s="2" t="s">
        <v>1214</v>
      </c>
      <c r="C14" s="2"/>
    </row>
    <row r="15" spans="1:3">
      <c r="A15" s="6" t="s">
        <v>30</v>
      </c>
    </row>
    <row r="16" spans="1:3">
      <c r="A16" s="8" t="s">
        <v>33</v>
      </c>
      <c r="B16" s="9" t="s">
        <v>1215</v>
      </c>
      <c r="C16" s="9"/>
    </row>
    <row r="17" spans="1:3" ht="15.95" customHeight="1">
      <c r="A17" s="5" t="s">
        <v>36</v>
      </c>
      <c r="B17" s="17"/>
      <c r="C17" s="17"/>
    </row>
    <row r="18" spans="1:3">
      <c r="A18" s="18" t="s">
        <v>43</v>
      </c>
      <c r="B18" s="21"/>
      <c r="C18" s="21"/>
    </row>
    <row r="19" spans="1:3">
      <c r="A19" s="3" t="s">
        <v>201</v>
      </c>
      <c r="B19" t="s">
        <v>5</v>
      </c>
      <c r="C19" t="s">
        <v>1216</v>
      </c>
    </row>
    <row r="20" spans="1:3" ht="30">
      <c r="A20" s="3"/>
      <c r="B20" s="50" t="s">
        <v>413</v>
      </c>
      <c r="C20" s="50" t="s">
        <v>204</v>
      </c>
    </row>
    <row r="21" spans="1:3">
      <c r="A21" s="5"/>
      <c r="B21" s="40" t="s">
        <v>1217</v>
      </c>
      <c r="C21" s="40" t="s">
        <v>306</v>
      </c>
    </row>
    <row r="22" spans="1:3" ht="94.5">
      <c r="A22" s="5"/>
      <c r="B22" s="40" t="s">
        <v>1218</v>
      </c>
      <c r="C22" s="40" t="s">
        <v>1219</v>
      </c>
    </row>
    <row r="23" spans="1:3">
      <c r="A23" s="5"/>
      <c r="B23" s="291" t="s">
        <v>1220</v>
      </c>
      <c r="C23" s="291"/>
    </row>
    <row r="24" spans="1:3">
      <c r="A24" s="3" t="s">
        <v>311</v>
      </c>
      <c r="B24" s="50" t="s">
        <v>241</v>
      </c>
      <c r="C24" s="50" t="s">
        <v>204</v>
      </c>
    </row>
    <row r="25" spans="1:3" ht="110.25">
      <c r="A25" s="5"/>
      <c r="B25" s="40" t="s">
        <v>1221</v>
      </c>
      <c r="C25" s="40" t="s">
        <v>1222</v>
      </c>
    </row>
    <row r="26" spans="1:3" ht="110.25">
      <c r="A26" s="5"/>
      <c r="B26" s="40" t="s">
        <v>1223</v>
      </c>
      <c r="C26" s="40" t="s">
        <v>1222</v>
      </c>
    </row>
    <row r="27" spans="1:3">
      <c r="A27" s="8" t="s">
        <v>49</v>
      </c>
      <c r="B27" s="10" t="s">
        <v>218</v>
      </c>
      <c r="C27" s="10"/>
    </row>
    <row r="28" spans="1:3">
      <c r="A28" s="5" t="s">
        <v>52</v>
      </c>
      <c r="B28" s="3" t="s">
        <v>53</v>
      </c>
      <c r="C28" s="3" t="s">
        <v>54</v>
      </c>
    </row>
    <row r="32" spans="1:3">
      <c r="A32" s="2"/>
      <c r="B32" s="2"/>
      <c r="C32" s="2"/>
    </row>
    <row r="33" spans="1:3">
      <c r="A33" s="12" t="s">
        <v>65</v>
      </c>
      <c r="B33" s="10" t="s">
        <v>1224</v>
      </c>
      <c r="C33" s="10"/>
    </row>
    <row r="34" spans="1:3">
      <c r="A34" s="1" t="s">
        <v>74</v>
      </c>
      <c r="B34" t="s">
        <v>218</v>
      </c>
    </row>
    <row r="35" spans="1:3">
      <c r="A35" s="3" t="s">
        <v>76</v>
      </c>
    </row>
    <row r="36" spans="1:3">
      <c r="A36" s="4" t="s">
        <v>79</v>
      </c>
      <c r="B36" s="2"/>
      <c r="C36" s="2"/>
    </row>
    <row r="37" spans="1:3">
      <c r="A37" s="13" t="s">
        <v>82</v>
      </c>
      <c r="B37" s="2" t="s">
        <v>218</v>
      </c>
      <c r="C37" s="2"/>
    </row>
    <row r="38" spans="1:3">
      <c r="A38" s="13" t="s">
        <v>85</v>
      </c>
      <c r="B38" s="2"/>
      <c r="C38" s="2"/>
    </row>
    <row r="39" spans="1:3">
      <c r="A39" s="13" t="s">
        <v>88</v>
      </c>
      <c r="B39" s="2" t="s">
        <v>219</v>
      </c>
      <c r="C39" s="2"/>
    </row>
    <row r="40" spans="1:3">
      <c r="A40" s="12" t="s">
        <v>90</v>
      </c>
      <c r="B40" s="10" t="s">
        <v>1225</v>
      </c>
      <c r="C40" s="10"/>
    </row>
    <row r="41" spans="1:3">
      <c r="A41" s="12" t="s">
        <v>93</v>
      </c>
      <c r="B41" s="10" t="s">
        <v>1226</v>
      </c>
      <c r="C41" s="10"/>
    </row>
    <row r="42" spans="1:3">
      <c r="A42" s="12" t="s">
        <v>96</v>
      </c>
      <c r="B42" s="10" t="s">
        <v>1227</v>
      </c>
      <c r="C42" s="10"/>
    </row>
    <row r="43" spans="1:3">
      <c r="A43" s="12" t="s">
        <v>99</v>
      </c>
      <c r="B43" s="15" t="str">
        <f>HYPERLINK("#", "https://www.tase.co.il/en")</f>
        <v>https://www.tase.co.il/en</v>
      </c>
      <c r="C43" s="10"/>
    </row>
    <row r="44" spans="1:3">
      <c r="A44" s="12" t="s">
        <v>102</v>
      </c>
      <c r="B44" s="15" t="str">
        <f>HYPERLINK("#", "https://info.tase.co.il/Eng/about_tase/rulesandregulations/Pages/RTrading_L.aspx")</f>
        <v>https://info.tase.co.il/Eng/about_tase/rulesandregulations/Pages/RTrading_L.aspx</v>
      </c>
      <c r="C44" s="10"/>
    </row>
  </sheetData>
  <mergeCells count="1">
    <mergeCell ref="B23:C23"/>
  </mergeCells>
  <hyperlinks>
    <hyperlink ref="B43" xr:uid="{5101167B-458E-5149-846E-82AC201CA91F}"/>
    <hyperlink ref="B44" xr:uid="{0051F286-03C8-0743-9E3F-CD3B735E9ADC}"/>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57376-B303-6F49-9527-830EF1147CD2}">
  <sheetPr codeName="Sheet61"/>
  <dimension ref="A1:Z1000"/>
  <sheetViews>
    <sheetView topLeftCell="A13" workbookViewId="0">
      <selection activeCell="N20" sqref="N20"/>
    </sheetView>
  </sheetViews>
  <sheetFormatPr defaultColWidth="11" defaultRowHeight="15.75"/>
  <cols>
    <col min="1" max="1" width="15.625" customWidth="1"/>
  </cols>
  <sheetData>
    <row r="1" spans="1:26" ht="15.75" customHeight="1">
      <c r="A1" s="151" t="s">
        <v>1228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15.75" customHeight="1">
      <c r="A2" s="155"/>
      <c r="B2" s="155"/>
      <c r="C2" s="155"/>
      <c r="D2" s="154"/>
      <c r="E2" s="154"/>
      <c r="F2" s="154"/>
      <c r="G2" s="154"/>
      <c r="H2" s="154"/>
      <c r="I2" s="154"/>
      <c r="J2" s="154"/>
      <c r="K2" s="154"/>
      <c r="L2" s="154"/>
      <c r="M2" s="154"/>
      <c r="N2" s="154"/>
      <c r="O2" s="154"/>
      <c r="P2" s="154"/>
      <c r="Q2" s="154"/>
      <c r="R2" s="154"/>
      <c r="S2" s="154"/>
      <c r="T2" s="154"/>
      <c r="U2" s="154"/>
      <c r="V2" s="154"/>
      <c r="W2" s="154"/>
      <c r="X2" s="154"/>
      <c r="Y2" s="154"/>
      <c r="Z2" s="154"/>
    </row>
    <row r="3" spans="1:26" ht="15.75" customHeight="1">
      <c r="A3" s="156" t="s">
        <v>11</v>
      </c>
      <c r="B3" s="157" t="s">
        <v>12</v>
      </c>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26" ht="15.75" customHeight="1">
      <c r="A4" s="157" t="s">
        <v>15</v>
      </c>
      <c r="B4" s="154" t="s">
        <v>1229</v>
      </c>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6" ht="15.75" customHeight="1">
      <c r="A5" s="157" t="s">
        <v>1230</v>
      </c>
      <c r="B5" s="154" t="s">
        <v>1231</v>
      </c>
      <c r="C5" s="154"/>
      <c r="D5" s="154"/>
      <c r="E5" s="154"/>
      <c r="F5" s="154"/>
      <c r="G5" s="154"/>
      <c r="H5" s="154"/>
      <c r="I5" s="154"/>
      <c r="J5" s="154"/>
      <c r="K5" s="154"/>
      <c r="L5" s="154"/>
      <c r="M5" s="154"/>
      <c r="N5" s="154"/>
      <c r="O5" s="154"/>
      <c r="P5" s="154"/>
      <c r="Q5" s="154"/>
      <c r="R5" s="154"/>
      <c r="S5" s="154"/>
      <c r="T5" s="154"/>
      <c r="U5" s="154"/>
      <c r="V5" s="154"/>
      <c r="W5" s="154"/>
      <c r="X5" s="154"/>
      <c r="Y5" s="154"/>
      <c r="Z5" s="154"/>
    </row>
    <row r="6" spans="1:26" ht="15.75" customHeight="1">
      <c r="A6" s="157" t="s">
        <v>968</v>
      </c>
      <c r="B6" s="154" t="s">
        <v>1232</v>
      </c>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26" ht="15.75" customHeight="1">
      <c r="A7" s="157" t="s">
        <v>1458</v>
      </c>
      <c r="B7" s="154" t="s">
        <v>1459</v>
      </c>
      <c r="C7" s="154"/>
      <c r="D7" s="154"/>
      <c r="E7" s="154"/>
      <c r="F7" s="154"/>
      <c r="G7" s="154"/>
      <c r="H7" s="154"/>
      <c r="I7" s="154"/>
      <c r="J7" s="154"/>
      <c r="K7" s="154"/>
      <c r="L7" s="154"/>
      <c r="M7" s="154"/>
      <c r="N7" s="154"/>
      <c r="O7" s="154"/>
      <c r="P7" s="154"/>
      <c r="Q7" s="154"/>
      <c r="R7" s="154"/>
      <c r="S7" s="154"/>
      <c r="T7" s="154"/>
      <c r="U7" s="154"/>
      <c r="V7" s="154"/>
      <c r="W7" s="154"/>
      <c r="X7" s="154"/>
      <c r="Y7" s="154"/>
      <c r="Z7" s="154"/>
    </row>
    <row r="8" spans="1:26" ht="15.75" customHeight="1">
      <c r="A8" s="157" t="s">
        <v>1233</v>
      </c>
      <c r="B8" s="154" t="s">
        <v>1234</v>
      </c>
      <c r="C8" s="154"/>
      <c r="D8" s="154"/>
      <c r="E8" s="154"/>
      <c r="F8" s="154"/>
      <c r="G8" s="154"/>
      <c r="H8" s="154"/>
      <c r="I8" s="154"/>
      <c r="J8" s="154"/>
      <c r="K8" s="154"/>
      <c r="L8" s="154"/>
      <c r="M8" s="154"/>
      <c r="N8" s="154"/>
      <c r="O8" s="154"/>
      <c r="P8" s="154"/>
      <c r="Q8" s="154"/>
      <c r="R8" s="154"/>
      <c r="S8" s="154"/>
      <c r="T8" s="154"/>
      <c r="U8" s="154"/>
      <c r="V8" s="154"/>
      <c r="W8" s="154"/>
      <c r="X8" s="154"/>
      <c r="Y8" s="154"/>
      <c r="Z8" s="154"/>
    </row>
    <row r="9" spans="1:26" ht="15.75" customHeight="1">
      <c r="A9" s="158" t="s">
        <v>1235</v>
      </c>
      <c r="B9" s="155" t="s">
        <v>1236</v>
      </c>
      <c r="C9" s="155"/>
      <c r="D9" s="154"/>
      <c r="E9" s="154"/>
      <c r="F9" s="154"/>
      <c r="G9" s="154"/>
      <c r="H9" s="154"/>
      <c r="I9" s="154"/>
      <c r="J9" s="154"/>
      <c r="K9" s="154"/>
      <c r="L9" s="154"/>
      <c r="M9" s="154"/>
      <c r="N9" s="154"/>
      <c r="O9" s="154"/>
      <c r="P9" s="154"/>
      <c r="Q9" s="154"/>
      <c r="R9" s="154"/>
      <c r="S9" s="154"/>
      <c r="T9" s="154"/>
      <c r="U9" s="154"/>
      <c r="V9" s="154"/>
      <c r="W9" s="154"/>
      <c r="X9" s="154"/>
      <c r="Y9" s="154"/>
      <c r="Z9" s="154"/>
    </row>
    <row r="10" spans="1:26" ht="15.75" customHeight="1">
      <c r="A10" s="159" t="s">
        <v>30</v>
      </c>
      <c r="B10" s="155" t="s">
        <v>1460</v>
      </c>
      <c r="C10" s="155"/>
      <c r="D10" s="154"/>
      <c r="E10" s="154"/>
      <c r="F10" s="154"/>
      <c r="G10" s="154"/>
      <c r="H10" s="154"/>
      <c r="I10" s="154"/>
      <c r="J10" s="154"/>
      <c r="K10" s="154"/>
      <c r="L10" s="154"/>
      <c r="M10" s="154"/>
      <c r="N10" s="154"/>
      <c r="O10" s="154"/>
      <c r="P10" s="154"/>
      <c r="Q10" s="154"/>
      <c r="R10" s="154"/>
      <c r="S10" s="154"/>
      <c r="T10" s="154"/>
      <c r="U10" s="154"/>
      <c r="V10" s="154"/>
      <c r="W10" s="154"/>
      <c r="X10" s="154"/>
      <c r="Y10" s="154"/>
      <c r="Z10" s="154"/>
    </row>
    <row r="11" spans="1:26" ht="15.75" customHeight="1">
      <c r="A11" s="159" t="s">
        <v>33</v>
      </c>
      <c r="B11" s="155" t="s">
        <v>238</v>
      </c>
      <c r="C11" s="155"/>
      <c r="D11" s="154"/>
      <c r="E11" s="154"/>
      <c r="F11" s="154"/>
      <c r="G11" s="154"/>
      <c r="H11" s="154"/>
      <c r="I11" s="154"/>
      <c r="J11" s="154"/>
      <c r="K11" s="154"/>
      <c r="L11" s="154"/>
      <c r="M11" s="154"/>
      <c r="N11" s="154"/>
      <c r="O11" s="154"/>
      <c r="P11" s="154"/>
      <c r="Q11" s="154"/>
      <c r="R11" s="154"/>
      <c r="S11" s="154"/>
      <c r="T11" s="154"/>
      <c r="U11" s="154"/>
      <c r="V11" s="154"/>
      <c r="W11" s="154"/>
      <c r="X11" s="154"/>
      <c r="Y11" s="154"/>
      <c r="Z11" s="154"/>
    </row>
    <row r="12" spans="1:26" ht="15.75" customHeight="1">
      <c r="A12" s="159" t="s">
        <v>36</v>
      </c>
      <c r="B12" s="155"/>
      <c r="C12" s="155"/>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15.75" customHeight="1">
      <c r="A13" s="156" t="s">
        <v>43</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15.75" customHeight="1">
      <c r="A14" s="157" t="s">
        <v>201</v>
      </c>
      <c r="B14" s="154" t="s">
        <v>5</v>
      </c>
      <c r="C14" s="154" t="s">
        <v>1237</v>
      </c>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15.75" customHeight="1">
      <c r="A15" s="154"/>
      <c r="B15" s="160" t="s">
        <v>413</v>
      </c>
      <c r="C15" s="160" t="s">
        <v>204</v>
      </c>
      <c r="D15" s="15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15.75" customHeight="1">
      <c r="A16" s="154"/>
      <c r="B16" s="161" t="s">
        <v>414</v>
      </c>
      <c r="C16" s="162" t="s">
        <v>316</v>
      </c>
      <c r="D16" s="154"/>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15.75" customHeight="1">
      <c r="A17" s="154"/>
      <c r="B17" s="161" t="s">
        <v>429</v>
      </c>
      <c r="C17" s="162" t="s">
        <v>316</v>
      </c>
      <c r="D17" s="154"/>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15.75" customHeight="1">
      <c r="A18" s="154"/>
      <c r="B18" s="161" t="s">
        <v>309</v>
      </c>
      <c r="C18" s="162" t="s">
        <v>430</v>
      </c>
      <c r="D18" s="15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15.75" customHeight="1">
      <c r="A19" s="157" t="s">
        <v>240</v>
      </c>
      <c r="B19" s="160" t="s">
        <v>1238</v>
      </c>
      <c r="C19" s="160" t="s">
        <v>204</v>
      </c>
      <c r="D19" s="154"/>
      <c r="E19" s="154"/>
      <c r="F19" s="154"/>
      <c r="G19" s="154"/>
      <c r="H19" s="154"/>
      <c r="I19" s="154"/>
      <c r="J19" s="154"/>
      <c r="K19" s="154"/>
      <c r="L19" s="154"/>
      <c r="M19" s="154"/>
      <c r="N19" s="154"/>
      <c r="O19" s="154"/>
      <c r="P19" s="154"/>
      <c r="Q19" s="154"/>
      <c r="R19" s="154"/>
      <c r="S19" s="154"/>
      <c r="T19" s="154"/>
      <c r="U19" s="154"/>
      <c r="V19" s="154"/>
      <c r="W19" s="154"/>
      <c r="X19" s="154"/>
      <c r="Y19" s="154"/>
      <c r="Z19" s="154"/>
    </row>
    <row r="20" spans="1:26" ht="15.75" customHeight="1">
      <c r="A20" s="154"/>
      <c r="B20" s="162" t="s">
        <v>1239</v>
      </c>
      <c r="C20" s="162" t="s">
        <v>1240</v>
      </c>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15.75" customHeight="1">
      <c r="A21" s="154"/>
      <c r="B21" s="162" t="s">
        <v>1241</v>
      </c>
      <c r="C21" s="162" t="s">
        <v>1240</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5.75" customHeight="1">
      <c r="A22" s="155"/>
      <c r="B22" s="163" t="s">
        <v>1242</v>
      </c>
      <c r="C22" s="163" t="s">
        <v>1240</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15.75" customHeight="1">
      <c r="A23" s="156" t="s">
        <v>49</v>
      </c>
      <c r="B23" s="157" t="s">
        <v>53</v>
      </c>
      <c r="C23" s="157" t="s">
        <v>1243</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15.75" customHeight="1">
      <c r="A24" s="154"/>
      <c r="B24" s="164" t="s">
        <v>1244</v>
      </c>
      <c r="C24" s="165">
        <v>1000</v>
      </c>
      <c r="D24" s="154"/>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15.75" customHeight="1">
      <c r="A25" s="154"/>
      <c r="B25" s="164" t="s">
        <v>211</v>
      </c>
      <c r="C25" s="165">
        <v>500</v>
      </c>
      <c r="D25" s="154"/>
      <c r="E25" s="154"/>
      <c r="F25" s="154"/>
      <c r="G25" s="154"/>
      <c r="H25" s="154"/>
      <c r="I25" s="154"/>
      <c r="J25" s="154"/>
      <c r="K25" s="154"/>
      <c r="L25" s="154"/>
      <c r="M25" s="154"/>
      <c r="N25" s="154"/>
      <c r="O25" s="154"/>
      <c r="P25" s="154"/>
      <c r="Q25" s="154"/>
      <c r="R25" s="154"/>
      <c r="S25" s="154"/>
      <c r="T25" s="154"/>
      <c r="U25" s="154"/>
      <c r="V25" s="154"/>
      <c r="W25" s="154"/>
      <c r="X25" s="154"/>
      <c r="Y25" s="154"/>
      <c r="Z25" s="154"/>
    </row>
    <row r="26" spans="1:26" ht="15.75" customHeight="1">
      <c r="A26" s="155"/>
      <c r="B26" s="155" t="s">
        <v>1245</v>
      </c>
      <c r="C26" s="166">
        <v>100</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ht="15.75" customHeight="1">
      <c r="A27" s="156" t="s">
        <v>52</v>
      </c>
      <c r="B27" s="157" t="s">
        <v>53</v>
      </c>
      <c r="C27" s="157" t="s">
        <v>54</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15.75" customHeight="1">
      <c r="A28" s="154"/>
      <c r="B28" s="154" t="s">
        <v>416</v>
      </c>
      <c r="C28" s="165">
        <v>5.0000000000000001E-3</v>
      </c>
      <c r="D28" s="154"/>
      <c r="E28" s="154"/>
      <c r="F28" s="154"/>
      <c r="G28" s="154"/>
      <c r="H28" s="154"/>
      <c r="I28" s="154"/>
      <c r="J28" s="154"/>
      <c r="K28" s="154"/>
      <c r="L28" s="154"/>
      <c r="M28" s="154"/>
      <c r="N28" s="154"/>
      <c r="O28" s="154"/>
      <c r="P28" s="154"/>
      <c r="Q28" s="154"/>
      <c r="R28" s="154"/>
      <c r="S28" s="154"/>
      <c r="T28" s="154"/>
      <c r="U28" s="154"/>
      <c r="V28" s="154"/>
      <c r="W28" s="154"/>
      <c r="X28" s="154"/>
      <c r="Y28" s="154"/>
      <c r="Z28" s="154"/>
    </row>
    <row r="29" spans="1:26" ht="15.75" customHeight="1">
      <c r="A29" s="155"/>
      <c r="B29" s="155" t="s">
        <v>1246</v>
      </c>
      <c r="C29" s="166">
        <v>0.01</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row>
    <row r="30" spans="1:26" ht="15.75" customHeight="1">
      <c r="A30" s="156" t="s">
        <v>65</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15.75" customHeight="1">
      <c r="A31" s="157" t="s">
        <v>68</v>
      </c>
      <c r="B31" s="154" t="s">
        <v>1247</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5.75" customHeight="1">
      <c r="A32" s="158" t="s">
        <v>71</v>
      </c>
      <c r="B32" s="155" t="s">
        <v>1248</v>
      </c>
      <c r="C32" s="155"/>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15.75" customHeight="1">
      <c r="A33" s="159" t="s">
        <v>74</v>
      </c>
      <c r="B33" s="155" t="s">
        <v>1249</v>
      </c>
      <c r="C33" s="155"/>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ht="15.75" customHeight="1">
      <c r="A34" s="159" t="s">
        <v>82</v>
      </c>
      <c r="B34" s="155" t="s">
        <v>1461</v>
      </c>
      <c r="C34" s="155"/>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15.75" customHeight="1">
      <c r="A35" s="159" t="s">
        <v>85</v>
      </c>
      <c r="B35" s="155"/>
      <c r="C35" s="155"/>
      <c r="D35" s="154"/>
      <c r="E35" s="154"/>
      <c r="F35" s="154"/>
      <c r="G35" s="154"/>
      <c r="H35" s="154"/>
      <c r="I35" s="154"/>
      <c r="J35" s="154"/>
      <c r="K35" s="154"/>
      <c r="L35" s="154"/>
      <c r="M35" s="154"/>
      <c r="N35" s="154"/>
      <c r="O35" s="154"/>
      <c r="P35" s="154"/>
      <c r="Q35" s="154"/>
      <c r="R35" s="154"/>
      <c r="S35" s="154"/>
      <c r="T35" s="154"/>
      <c r="U35" s="154"/>
      <c r="V35" s="154"/>
      <c r="W35" s="154"/>
      <c r="X35" s="154"/>
      <c r="Y35" s="154"/>
      <c r="Z35" s="154"/>
    </row>
    <row r="36" spans="1:26" ht="15.75" customHeight="1">
      <c r="A36" s="159" t="s">
        <v>88</v>
      </c>
      <c r="B36" s="155" t="s">
        <v>219</v>
      </c>
      <c r="C36" s="155"/>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ht="15.75" customHeight="1">
      <c r="A37" s="159" t="s">
        <v>90</v>
      </c>
      <c r="B37" s="155" t="s">
        <v>1250</v>
      </c>
      <c r="C37" s="155"/>
      <c r="D37" s="154"/>
      <c r="E37" s="154"/>
      <c r="F37" s="154"/>
      <c r="G37" s="154"/>
      <c r="H37" s="154"/>
      <c r="I37" s="154"/>
      <c r="J37" s="154"/>
      <c r="K37" s="154"/>
      <c r="L37" s="154"/>
      <c r="M37" s="154"/>
      <c r="N37" s="154"/>
      <c r="O37" s="154"/>
      <c r="P37" s="154"/>
      <c r="Q37" s="154"/>
      <c r="R37" s="154"/>
      <c r="S37" s="154"/>
      <c r="T37" s="154"/>
      <c r="U37" s="154"/>
      <c r="V37" s="154"/>
      <c r="W37" s="154"/>
      <c r="X37" s="154"/>
      <c r="Y37" s="154"/>
      <c r="Z37" s="154"/>
    </row>
    <row r="38" spans="1:26">
      <c r="A38" s="159" t="s">
        <v>93</v>
      </c>
      <c r="B38" s="155" t="s">
        <v>1462</v>
      </c>
      <c r="C38" s="155"/>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c r="A39" s="159" t="s">
        <v>96</v>
      </c>
      <c r="B39" s="155" t="s">
        <v>1251</v>
      </c>
      <c r="C39" s="155"/>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c r="A40" s="159" t="s">
        <v>99</v>
      </c>
      <c r="B40" s="167" t="s">
        <v>1252</v>
      </c>
      <c r="C40" s="155"/>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c r="A41" s="159" t="s">
        <v>102</v>
      </c>
      <c r="B41" s="167" t="s">
        <v>1253</v>
      </c>
      <c r="C41" s="155"/>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1:26">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row>
    <row r="54" spans="1:26">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row>
    <row r="55" spans="1:26">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1:26">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row>
    <row r="93" spans="1:26">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row>
    <row r="94" spans="1:26">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row>
    <row r="95" spans="1:26">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row>
    <row r="96" spans="1:26">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row>
    <row r="97" spans="1:26">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row>
    <row r="99" spans="1:26">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c r="A231" s="154"/>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c r="A232" s="154"/>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c r="A233" s="154"/>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c r="A234" s="154"/>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c r="A235" s="154"/>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c r="A236" s="154"/>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c r="A237" s="154"/>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c r="A238" s="154"/>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c r="A239" s="154"/>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c r="A240" s="154"/>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c r="A241" s="154"/>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c r="A242" s="154"/>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c r="A243" s="154"/>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c r="A244" s="154"/>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c r="A245" s="154"/>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c r="A246" s="154"/>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c r="A247" s="154"/>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c r="A248" s="154"/>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c r="A249" s="154"/>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c r="A250" s="154"/>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c r="A251" s="154"/>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c r="A252" s="154"/>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c r="A253" s="154"/>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c r="A254" s="154"/>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c r="A255" s="154"/>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c r="A256" s="154"/>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c r="A257" s="154"/>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c r="A258" s="154"/>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c r="A259" s="154"/>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c r="A260" s="154"/>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c r="A261" s="154"/>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c r="A262" s="154"/>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c r="A263" s="154"/>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c r="A264" s="154"/>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c r="A265" s="154"/>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c r="A266" s="154"/>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c r="A267" s="154"/>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c r="A268" s="154"/>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c r="A269" s="154"/>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c r="A270" s="154"/>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c r="A271" s="154"/>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c r="A272" s="154"/>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c r="A273" s="154"/>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c r="A274" s="154"/>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c r="A275" s="154"/>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c r="A276" s="154"/>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c r="A277" s="154"/>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c r="A278" s="154"/>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c r="A279" s="154"/>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c r="A280" s="154"/>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c r="A281" s="154"/>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c r="A282" s="154"/>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c r="A283" s="154"/>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c r="A284" s="154"/>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c r="A285" s="154"/>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c r="A286" s="154"/>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c r="A287" s="154"/>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c r="A288" s="154"/>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c r="A289" s="154"/>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c r="A290" s="154"/>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c r="A291" s="154"/>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c r="A292" s="154"/>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c r="A293" s="154"/>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c r="A294" s="154"/>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c r="A295" s="154"/>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c r="A296" s="154"/>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c r="A297" s="154"/>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c r="A298" s="154"/>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c r="A300" s="154"/>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c r="A302" s="154"/>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c r="A303" s="154"/>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c r="A304" s="154"/>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c r="A305" s="154"/>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c r="A306" s="154"/>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c r="A307" s="154"/>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c r="A308" s="154"/>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c r="A309" s="154"/>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c r="A310" s="154"/>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c r="A311" s="154"/>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c r="A312" s="154"/>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c r="A313" s="154"/>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c r="A314" s="154"/>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c r="A315" s="154"/>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c r="A316" s="154"/>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c r="A317" s="154"/>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c r="A318" s="154"/>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c r="A319" s="154"/>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c r="A320" s="154"/>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c r="A321" s="154"/>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c r="A322" s="154"/>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c r="A323" s="154"/>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c r="A324" s="154"/>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c r="A325" s="154"/>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c r="A326" s="154"/>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c r="A327" s="154"/>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c r="A328" s="154"/>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c r="A329" s="154"/>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c r="A330" s="154"/>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c r="A331" s="154"/>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c r="A332" s="154"/>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c r="A333" s="154"/>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c r="A334" s="154"/>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c r="A335" s="154"/>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c r="A336" s="154"/>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c r="A337" s="154"/>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c r="A338" s="154"/>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c r="A339" s="154"/>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c r="A340" s="154"/>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c r="A341" s="154"/>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c r="A342" s="154"/>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c r="A343" s="154"/>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c r="A344" s="154"/>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c r="A345" s="154"/>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c r="A346" s="154"/>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c r="A347" s="154"/>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c r="A348" s="154"/>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c r="A349" s="154"/>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c r="A350" s="154"/>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c r="A351" s="154"/>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c r="A352" s="154"/>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c r="A353" s="154"/>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c r="A354" s="154"/>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c r="A355" s="154"/>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c r="A356" s="154"/>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c r="A357" s="154"/>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c r="A358" s="154"/>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c r="A359" s="154"/>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c r="A360" s="154"/>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c r="A361" s="154"/>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c r="A362" s="154"/>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c r="A363" s="154"/>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c r="A365" s="154"/>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c r="A367" s="154"/>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c r="A368" s="154"/>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c r="A369" s="154"/>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c r="A370" s="154"/>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c r="A371" s="154"/>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c r="A372" s="154"/>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c r="A373" s="154"/>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c r="A374" s="154"/>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c r="A375" s="154"/>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c r="A376" s="154"/>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c r="A377" s="154"/>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c r="A378" s="154"/>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c r="A379" s="154"/>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c r="A380" s="154"/>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c r="A381" s="154"/>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c r="A382" s="154"/>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c r="A383" s="154"/>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c r="A384" s="154"/>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c r="A385" s="154"/>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c r="A386" s="154"/>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c r="A387" s="154"/>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c r="A388" s="154"/>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c r="A389" s="154"/>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c r="A390" s="154"/>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c r="A391" s="154"/>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c r="A392" s="154"/>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c r="A393" s="154"/>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c r="A394" s="154"/>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c r="A395" s="154"/>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c r="A396" s="154"/>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c r="A397" s="154"/>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c r="A398" s="154"/>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c r="A399" s="154"/>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c r="A400" s="154"/>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c r="A401" s="154"/>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c r="A402" s="154"/>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c r="A403" s="154"/>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c r="A404" s="154"/>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c r="A405" s="154"/>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c r="A406" s="154"/>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c r="A407" s="154"/>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c r="A408" s="154"/>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c r="A409" s="154"/>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c r="A410" s="154"/>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c r="A411" s="154"/>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c r="A412" s="154"/>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c r="A413" s="154"/>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c r="A414" s="154"/>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c r="A415" s="154"/>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c r="A416" s="154"/>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c r="A417" s="154"/>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c r="A418" s="154"/>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c r="A419" s="154"/>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c r="A420" s="154"/>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c r="A421" s="154"/>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c r="A422" s="154"/>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c r="A423" s="154"/>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c r="A424" s="154"/>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c r="A425" s="154"/>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c r="A426" s="154"/>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c r="A427" s="154"/>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c r="A428" s="154"/>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c r="A430" s="154"/>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c r="A432" s="154"/>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c r="A433" s="154"/>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c r="A434" s="154"/>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c r="A435" s="154"/>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c r="A436" s="154"/>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c r="A437" s="154"/>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c r="A438" s="154"/>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c r="A439" s="154"/>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c r="A440" s="154"/>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c r="A441" s="154"/>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c r="A442" s="154"/>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c r="A443" s="154"/>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c r="A444" s="154"/>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c r="A445" s="154"/>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c r="A446" s="154"/>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c r="A447" s="154"/>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c r="A448" s="154"/>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c r="A449" s="154"/>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c r="A450" s="154"/>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c r="A451" s="154"/>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c r="A452" s="154"/>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c r="A453" s="154"/>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c r="A454" s="154"/>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c r="A455" s="154"/>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c r="A456" s="154"/>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c r="A457" s="154"/>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c r="A458" s="154"/>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c r="A459" s="154"/>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c r="A460" s="154"/>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c r="A461" s="154"/>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c r="A462" s="154"/>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c r="A463" s="154"/>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c r="A464" s="154"/>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c r="A465" s="154"/>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c r="A466" s="154"/>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c r="A467" s="154"/>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c r="A468" s="154"/>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c r="A469" s="154"/>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c r="A470" s="154"/>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c r="A471" s="154"/>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c r="A472" s="154"/>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c r="A473" s="154"/>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c r="A474" s="154"/>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c r="A475" s="154"/>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c r="A476" s="154"/>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c r="A477" s="154"/>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c r="A478" s="154"/>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c r="A479" s="154"/>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c r="A480" s="154"/>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c r="A481" s="154"/>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c r="A482" s="154"/>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c r="A484" s="154"/>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c r="A485" s="154"/>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c r="A486" s="154"/>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c r="A488" s="154"/>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c r="A489" s="154"/>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c r="A490" s="154"/>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c r="A492" s="154"/>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c r="A497" s="154"/>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c r="A498" s="154"/>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c r="A500" s="154"/>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c r="A501" s="154"/>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c r="A502" s="154"/>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c r="A504" s="154"/>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c r="A505" s="154"/>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c r="A506" s="154"/>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c r="A508" s="154"/>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c r="A509" s="154"/>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c r="A510" s="154"/>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c r="A512" s="154"/>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c r="A513" s="154"/>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c r="A514" s="154"/>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c r="A516" s="154"/>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c r="A517" s="154"/>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c r="A518" s="154"/>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c r="A520" s="154"/>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c r="A521" s="154"/>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c r="A522" s="154"/>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c r="A523" s="154"/>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c r="A524" s="154"/>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c r="A525" s="154"/>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c r="A526" s="154"/>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c r="A527" s="154"/>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c r="A528" s="154"/>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c r="A529" s="154"/>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c r="A530" s="154"/>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c r="A531" s="154"/>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c r="A532" s="154"/>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c r="A533" s="154"/>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c r="A534" s="154"/>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c r="A535" s="154"/>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c r="A536" s="154"/>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c r="A538" s="154"/>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c r="A539" s="154"/>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c r="A540" s="154"/>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c r="A542" s="154"/>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c r="A543" s="154"/>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c r="A544" s="154"/>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c r="A545" s="154"/>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c r="A546" s="154"/>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c r="A547" s="154"/>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c r="A548" s="154"/>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c r="A549" s="154"/>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c r="A550" s="154"/>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c r="A551" s="154"/>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c r="A552" s="154"/>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c r="A553" s="154"/>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c r="A554" s="154"/>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c r="A555" s="154"/>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c r="A556" s="154"/>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c r="A557" s="154"/>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c r="A558" s="154"/>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c r="A560" s="154"/>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c r="A562" s="154"/>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c r="A563" s="154"/>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c r="A564" s="154"/>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c r="A565" s="154"/>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c r="A566" s="154"/>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c r="A567" s="154"/>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c r="A568" s="154"/>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c r="A569" s="154"/>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c r="A570" s="154"/>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c r="A571" s="154"/>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c r="A572" s="154"/>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c r="A573" s="154"/>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c r="A574" s="154"/>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c r="A575" s="154"/>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c r="A576" s="154"/>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c r="A577" s="154"/>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c r="A578" s="154"/>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c r="A579" s="154"/>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c r="A580" s="154"/>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c r="A581" s="154"/>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c r="A582" s="154"/>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c r="A583" s="154"/>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c r="A584" s="154"/>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c r="A585" s="154"/>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c r="A586" s="154"/>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c r="A587" s="154"/>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c r="A588" s="154"/>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c r="A589" s="154"/>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c r="A590" s="154"/>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c r="A591" s="154"/>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c r="A592" s="154"/>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c r="A593" s="154"/>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c r="A594" s="154"/>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c r="A595" s="154"/>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c r="A596" s="154"/>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c r="A597" s="154"/>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c r="A598" s="154"/>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c r="A599" s="154"/>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c r="A600" s="154"/>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c r="A601" s="154"/>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c r="A602" s="154"/>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c r="A603" s="154"/>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c r="A604" s="154"/>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c r="A605" s="154"/>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c r="A606" s="154"/>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c r="A607" s="154"/>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c r="A608" s="154"/>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c r="A609" s="154"/>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c r="A610" s="154"/>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c r="A611" s="154"/>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c r="A612" s="154"/>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c r="A613" s="154"/>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c r="A614" s="154"/>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c r="A615" s="154"/>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c r="A616" s="154"/>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c r="A617" s="154"/>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c r="A618" s="154"/>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c r="A619" s="154"/>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c r="A620" s="154"/>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c r="A621" s="154"/>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c r="A622" s="154"/>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c r="A625" s="154"/>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c r="A627" s="154"/>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c r="A628" s="154"/>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c r="A629" s="154"/>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c r="A630" s="154"/>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c r="A631" s="154"/>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c r="A632" s="154"/>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c r="A633" s="154"/>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c r="A634" s="154"/>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c r="A635" s="154"/>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c r="A636" s="154"/>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c r="A637" s="154"/>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c r="A638" s="154"/>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c r="A639" s="154"/>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c r="A640" s="154"/>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c r="A641" s="154"/>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c r="A642" s="154"/>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c r="A643" s="154"/>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c r="A644" s="154"/>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c r="A645" s="154"/>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c r="A646" s="154"/>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c r="A647" s="154"/>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c r="A648" s="154"/>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c r="A649" s="154"/>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c r="A650" s="154"/>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c r="A651" s="154"/>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c r="A652" s="154"/>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c r="A653" s="154"/>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c r="A654" s="154"/>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c r="A655" s="154"/>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c r="A656" s="154"/>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c r="A657" s="154"/>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c r="A658" s="154"/>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c r="A659" s="154"/>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c r="A660" s="154"/>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c r="A661" s="154"/>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c r="A662" s="154"/>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c r="A663" s="154"/>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c r="A664" s="154"/>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c r="A665" s="154"/>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c r="A666" s="154"/>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c r="A667" s="154"/>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c r="A668" s="154"/>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c r="A669" s="154"/>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c r="A670" s="154"/>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c r="A671" s="154"/>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c r="A672" s="154"/>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c r="A673" s="154"/>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c r="A674" s="154"/>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c r="A675" s="154"/>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c r="A676" s="154"/>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c r="A677" s="154"/>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c r="A678" s="154"/>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c r="A679" s="154"/>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c r="A680" s="154"/>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c r="A681" s="154"/>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c r="A682" s="154"/>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c r="A683" s="154"/>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c r="A684" s="154"/>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c r="A685" s="154"/>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c r="A686" s="154"/>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c r="A687" s="154"/>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c r="A688" s="154"/>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c r="A690" s="154"/>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c r="A692" s="154"/>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c r="A693" s="154"/>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c r="A694" s="154"/>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c r="A695" s="154"/>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c r="A696" s="154"/>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c r="A697" s="154"/>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c r="A698" s="154"/>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c r="A699" s="154"/>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c r="A700" s="154"/>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c r="A701" s="154"/>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c r="A702" s="154"/>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c r="A703" s="154"/>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c r="A704" s="154"/>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c r="A705" s="154"/>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c r="A706" s="154"/>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c r="A707" s="154"/>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c r="A708" s="154"/>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c r="A709" s="154"/>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c r="A710" s="154"/>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c r="A711" s="154"/>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c r="A712" s="154"/>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c r="A713" s="154"/>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c r="A714" s="154"/>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c r="A715" s="154"/>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c r="A716" s="154"/>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c r="A717" s="154"/>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c r="A718" s="154"/>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c r="A719" s="154"/>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c r="A720" s="154"/>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c r="A721" s="154"/>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c r="A722" s="154"/>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c r="A723" s="154"/>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c r="A724" s="154"/>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c r="A725" s="154"/>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c r="A726" s="154"/>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c r="A728" s="154"/>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c r="A730" s="154"/>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c r="A731" s="154"/>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c r="A732" s="154"/>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c r="A733" s="154"/>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c r="A734" s="154"/>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c r="A735" s="154"/>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c r="A736" s="154"/>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c r="A737" s="154"/>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c r="A738" s="154"/>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c r="A739" s="154"/>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c r="A740" s="154"/>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c r="A741" s="154"/>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c r="A742" s="154"/>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c r="A743" s="154"/>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c r="A744" s="154"/>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c r="A745" s="154"/>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c r="A746" s="154"/>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c r="A747" s="154"/>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c r="A748" s="154"/>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c r="A749" s="154"/>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c r="A750" s="154"/>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c r="A751" s="154"/>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c r="A752" s="154"/>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c r="A753" s="154"/>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c r="A754" s="154"/>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c r="A755" s="154"/>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c r="A756" s="154"/>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c r="A757" s="154"/>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c r="A758" s="154"/>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c r="A759" s="154"/>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c r="A760" s="154"/>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c r="A761" s="154"/>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c r="A762" s="154"/>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c r="A763" s="154"/>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c r="A764" s="154"/>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c r="A765" s="154"/>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c r="A767" s="154"/>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c r="A768" s="154"/>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c r="A769" s="154"/>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c r="A770" s="154"/>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c r="A771" s="154"/>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c r="A773" s="154"/>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c r="A775" s="154"/>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c r="A776" s="154"/>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c r="A777" s="154"/>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c r="A778" s="154"/>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c r="A779" s="154"/>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c r="A780" s="154"/>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c r="A781" s="154"/>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c r="A782" s="154"/>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c r="A783" s="154"/>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c r="A784" s="154"/>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c r="A785" s="154"/>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c r="A786" s="154"/>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c r="A787" s="154"/>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c r="A788" s="154"/>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c r="A789" s="154"/>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c r="A790" s="154"/>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c r="A791" s="154"/>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c r="A792" s="154"/>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c r="A793" s="154"/>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c r="A794" s="154"/>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c r="A795" s="154"/>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c r="A796" s="154"/>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c r="A797" s="154"/>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c r="A798" s="154"/>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c r="A799" s="154"/>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c r="A800" s="154"/>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c r="A801" s="154"/>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c r="A802" s="154"/>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c r="A803" s="154"/>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c r="A804" s="154"/>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c r="A805" s="154"/>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c r="A806" s="154"/>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c r="A807" s="154"/>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c r="A808" s="154"/>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c r="A809" s="154"/>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c r="A810" s="154"/>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c r="A811" s="154"/>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c r="A812" s="154"/>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c r="A813" s="154"/>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c r="A814" s="154"/>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c r="A815" s="154"/>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c r="A816" s="154"/>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c r="A817" s="154"/>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c r="A818" s="154"/>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c r="A819" s="154"/>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c r="A820" s="154"/>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c r="A821" s="154"/>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c r="A822" s="154"/>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c r="A823" s="154"/>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c r="A824" s="154"/>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c r="A825" s="154"/>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c r="A826" s="154"/>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c r="A827" s="154"/>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c r="A828" s="154"/>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c r="A829" s="154"/>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c r="A830" s="154"/>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c r="A831" s="154"/>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c r="A832" s="154"/>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c r="A833" s="154"/>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c r="A834" s="154"/>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c r="A835" s="154"/>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c r="A836" s="154"/>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c r="A837" s="154"/>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c r="A838" s="154"/>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c r="A839" s="154"/>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c r="A840" s="154"/>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c r="A841" s="154"/>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c r="A842" s="154"/>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c r="A843" s="154"/>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c r="A844" s="154"/>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c r="A845" s="154"/>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c r="A846" s="154"/>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c r="A847" s="154"/>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c r="A848" s="154"/>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c r="A849" s="154"/>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c r="A851" s="154"/>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c r="A852" s="154"/>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c r="A853" s="154"/>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c r="A854" s="154"/>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c r="A855" s="154"/>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c r="A856" s="154"/>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c r="A857" s="154"/>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c r="A858" s="154"/>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c r="A859" s="154"/>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c r="A860" s="154"/>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c r="A861" s="154"/>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c r="A862" s="154"/>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c r="A863" s="154"/>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c r="A864" s="154"/>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c r="A865" s="154"/>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c r="A866" s="154"/>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c r="A867" s="154"/>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c r="A868" s="154"/>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c r="A869" s="154"/>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c r="A870" s="154"/>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c r="A871" s="154"/>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c r="A872" s="154"/>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c r="A873" s="154"/>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c r="A874" s="154"/>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c r="A875" s="154"/>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c r="A876" s="154"/>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c r="A877" s="154"/>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c r="A878" s="154"/>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c r="A879" s="154"/>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c r="A880" s="154"/>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c r="A881" s="154"/>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c r="A882" s="154"/>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c r="A883" s="154"/>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c r="A884" s="154"/>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c r="A885" s="154"/>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c r="A886" s="154"/>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c r="A887" s="154"/>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c r="A888" s="154"/>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c r="A889" s="154"/>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c r="A890" s="154"/>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c r="A891" s="154"/>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c r="A892" s="154"/>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c r="A893" s="154"/>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c r="A894" s="154"/>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c r="A895" s="154"/>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c r="A896" s="154"/>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c r="A897" s="154"/>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c r="A898" s="154"/>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c r="A899" s="154"/>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c r="A900" s="154"/>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c r="A901" s="154"/>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c r="A902" s="154"/>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c r="A903" s="154"/>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c r="A904" s="154"/>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c r="A905" s="154"/>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c r="A906" s="154"/>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c r="A907" s="154"/>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c r="A908" s="154"/>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c r="A909" s="154"/>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c r="A910" s="154"/>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c r="A911" s="154"/>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c r="A912" s="154"/>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c r="A913" s="154"/>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c r="A914" s="154"/>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c r="A915" s="154"/>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c r="A916" s="154"/>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c r="A917" s="154"/>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c r="A918" s="154"/>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c r="A919" s="154"/>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c r="A920" s="154"/>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c r="A921" s="154"/>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c r="A922" s="154"/>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c r="A923" s="154"/>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c r="A924" s="154"/>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c r="A925" s="154"/>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c r="A926" s="154"/>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c r="A927" s="154"/>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c r="A928" s="154"/>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c r="A929" s="154"/>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c r="A930" s="154"/>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c r="A931" s="154"/>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c r="A932" s="154"/>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c r="A933" s="154"/>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c r="A934" s="154"/>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c r="A935" s="154"/>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c r="A936" s="154"/>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c r="A937" s="154"/>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c r="A938" s="154"/>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c r="A939" s="154"/>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c r="A940" s="154"/>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c r="A941" s="154"/>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c r="A943" s="154"/>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c r="A945" s="154"/>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c r="A946" s="154"/>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c r="A947" s="154"/>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c r="A948" s="154"/>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c r="A949" s="154"/>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c r="A950" s="154"/>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c r="A951" s="154"/>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c r="A952" s="154"/>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c r="A953" s="154"/>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c r="A954" s="154"/>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c r="A955" s="154"/>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c r="A956" s="154"/>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c r="A957" s="154"/>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c r="A958" s="154"/>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c r="A959" s="154"/>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c r="A960" s="154"/>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c r="A961" s="154"/>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c r="A962" s="154"/>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c r="A963" s="154"/>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c r="A964" s="154"/>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c r="A965" s="154"/>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c r="A966" s="154"/>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c r="A967" s="154"/>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c r="A968" s="154"/>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c r="A969" s="154"/>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c r="A970" s="154"/>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c r="A971" s="154"/>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c r="A972" s="154"/>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c r="A973" s="154"/>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c r="A974" s="154"/>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c r="A975" s="154"/>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c r="A976" s="154"/>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c r="A977" s="154"/>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c r="A978" s="154"/>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c r="A979" s="154"/>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c r="A980" s="154"/>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c r="A981" s="154"/>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c r="A982" s="154"/>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c r="A983" s="154"/>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c r="A984" s="154"/>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c r="A985" s="154"/>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c r="A986" s="154"/>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c r="A987" s="154"/>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c r="A988" s="154"/>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c r="A989" s="154"/>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c r="A990" s="154"/>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c r="A991" s="154"/>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c r="A992" s="154"/>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c r="A993" s="154"/>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c r="A994" s="154"/>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c r="A995" s="154"/>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c r="A996" s="154"/>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c r="A997" s="154"/>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c r="A998" s="154"/>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row r="999" spans="1:26">
      <c r="A999" s="154"/>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row>
    <row r="1000" spans="1:26">
      <c r="A1000" s="154"/>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row>
  </sheetData>
  <hyperlinks>
    <hyperlink ref="B40" r:id="rId1" xr:uid="{C98B4112-02C0-4047-8EFA-F607F9D860EB}"/>
    <hyperlink ref="B41" r:id="rId2" xr:uid="{87E815A9-5867-4283-9E81-4B1FB499D311}"/>
  </hyperlinks>
  <pageMargins left="0.7" right="0.7" top="0.75" bottom="0.75" header="0.3" footer="0.3"/>
  <pageSetup orientation="portrait"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B337-C4B8-4641-BAFA-CA8F3B1B0E86}">
  <sheetPr codeName="Sheet62"/>
  <dimension ref="A1:C31"/>
  <sheetViews>
    <sheetView workbookViewId="0"/>
  </sheetViews>
  <sheetFormatPr defaultColWidth="10.625" defaultRowHeight="15.75"/>
  <cols>
    <col min="1" max="1" width="15.875" bestFit="1" customWidth="1"/>
    <col min="2" max="2" width="13.375" bestFit="1" customWidth="1"/>
    <col min="3" max="3" width="12.875" bestFit="1" customWidth="1"/>
  </cols>
  <sheetData>
    <row r="1" spans="1:3" ht="23.25">
      <c r="A1" s="11" t="s">
        <v>1254</v>
      </c>
    </row>
    <row r="2" spans="1:3">
      <c r="A2" s="2"/>
      <c r="B2" s="2"/>
      <c r="C2" s="2"/>
    </row>
    <row r="3" spans="1:3">
      <c r="A3" s="1" t="s">
        <v>11</v>
      </c>
      <c r="B3" s="3" t="s">
        <v>12</v>
      </c>
    </row>
    <row r="4" spans="1:3">
      <c r="A4" s="3" t="s">
        <v>15</v>
      </c>
      <c r="B4" t="s">
        <v>1255</v>
      </c>
    </row>
    <row r="5" spans="1:3">
      <c r="A5" s="3" t="s">
        <v>17</v>
      </c>
      <c r="B5" t="s">
        <v>1256</v>
      </c>
    </row>
    <row r="6" spans="1:3">
      <c r="A6" s="3" t="s">
        <v>951</v>
      </c>
      <c r="B6" t="s">
        <v>1257</v>
      </c>
    </row>
    <row r="7" spans="1:3">
      <c r="A7" s="4" t="s">
        <v>1017</v>
      </c>
      <c r="B7" s="2" t="s">
        <v>1258</v>
      </c>
      <c r="C7" s="2"/>
    </row>
    <row r="8" spans="1:3">
      <c r="A8" s="6" t="s">
        <v>30</v>
      </c>
    </row>
    <row r="9" spans="1:3">
      <c r="A9" s="8" t="s">
        <v>33</v>
      </c>
      <c r="B9" s="9" t="s">
        <v>387</v>
      </c>
      <c r="C9" s="9"/>
    </row>
    <row r="10" spans="1:3">
      <c r="A10" s="5" t="s">
        <v>36</v>
      </c>
      <c r="B10" s="17"/>
      <c r="C10" s="17"/>
    </row>
    <row r="11" spans="1:3">
      <c r="A11" s="8" t="s">
        <v>43</v>
      </c>
      <c r="B11" s="10"/>
      <c r="C11" s="10"/>
    </row>
    <row r="12" spans="1:3">
      <c r="A12" s="8" t="s">
        <v>49</v>
      </c>
      <c r="B12" s="10"/>
      <c r="C12" s="10"/>
    </row>
    <row r="13" spans="1:3">
      <c r="A13" s="5" t="s">
        <v>52</v>
      </c>
      <c r="B13" s="3" t="s">
        <v>53</v>
      </c>
      <c r="C13" s="3" t="s">
        <v>54</v>
      </c>
    </row>
    <row r="17" spans="1:3">
      <c r="A17" s="2"/>
      <c r="B17" s="2"/>
      <c r="C17" s="2"/>
    </row>
    <row r="18" spans="1:3">
      <c r="A18" s="1" t="s">
        <v>65</v>
      </c>
    </row>
    <row r="19" spans="1:3">
      <c r="A19" s="3" t="s">
        <v>68</v>
      </c>
    </row>
    <row r="20" spans="1:3">
      <c r="A20" s="4" t="s">
        <v>71</v>
      </c>
      <c r="B20" s="2"/>
      <c r="C20" s="2"/>
    </row>
    <row r="21" spans="1:3">
      <c r="A21" s="1" t="s">
        <v>74</v>
      </c>
    </row>
    <row r="22" spans="1:3">
      <c r="A22" s="3" t="s">
        <v>76</v>
      </c>
    </row>
    <row r="23" spans="1:3">
      <c r="A23" s="4" t="s">
        <v>79</v>
      </c>
      <c r="B23" s="2"/>
      <c r="C23" s="2"/>
    </row>
    <row r="24" spans="1:3">
      <c r="A24" s="13" t="s">
        <v>82</v>
      </c>
      <c r="B24" s="2"/>
      <c r="C24" s="2"/>
    </row>
    <row r="25" spans="1:3">
      <c r="A25" s="13" t="s">
        <v>85</v>
      </c>
      <c r="B25" s="2"/>
      <c r="C25" s="2"/>
    </row>
    <row r="26" spans="1:3">
      <c r="A26" s="13" t="s">
        <v>88</v>
      </c>
      <c r="B26" s="2"/>
      <c r="C26" s="2"/>
    </row>
    <row r="27" spans="1:3">
      <c r="A27" s="12" t="s">
        <v>90</v>
      </c>
      <c r="B27" s="10" t="s">
        <v>1259</v>
      </c>
      <c r="C27" s="10"/>
    </row>
    <row r="28" spans="1:3">
      <c r="A28" s="12" t="s">
        <v>93</v>
      </c>
      <c r="B28" s="10" t="s">
        <v>1260</v>
      </c>
      <c r="C28" s="10"/>
    </row>
    <row r="29" spans="1:3">
      <c r="A29" s="12" t="s">
        <v>96</v>
      </c>
      <c r="B29" s="10" t="s">
        <v>1261</v>
      </c>
      <c r="C29" s="10"/>
    </row>
    <row r="30" spans="1:3">
      <c r="A30" s="12" t="s">
        <v>99</v>
      </c>
      <c r="B30" s="15" t="s">
        <v>1262</v>
      </c>
      <c r="C30" s="10"/>
    </row>
    <row r="31" spans="1:3">
      <c r="A31" s="12" t="s">
        <v>102</v>
      </c>
      <c r="B31" s="15" t="s">
        <v>1263</v>
      </c>
      <c r="C31" s="10"/>
    </row>
  </sheetData>
  <hyperlinks>
    <hyperlink ref="B30" r:id="rId1" xr:uid="{60DCDF0E-816A-6646-8A09-8ABFF5412526}"/>
    <hyperlink ref="B31" r:id="rId2" xr:uid="{8731CCDC-92A5-A04F-BAC5-1769E81634BE}"/>
  </hyperlinks>
  <pageMargins left="0.7" right="0.7" top="0.75" bottom="0.75" header="0.3" footer="0.3"/>
  <pageSetup orientation="portrait"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0FAEC-B874-4F28-B971-A5E3E93ACDB3}">
  <dimension ref="A1:C33"/>
  <sheetViews>
    <sheetView workbookViewId="0"/>
  </sheetViews>
  <sheetFormatPr defaultRowHeight="15.75"/>
  <cols>
    <col min="1" max="1" width="30.5" bestFit="1" customWidth="1"/>
    <col min="2" max="2" width="32.75" customWidth="1"/>
  </cols>
  <sheetData>
    <row r="1" spans="1:3" ht="23.25">
      <c r="A1" s="11" t="s">
        <v>1604</v>
      </c>
      <c r="C1" s="213"/>
    </row>
    <row r="2" spans="1:3">
      <c r="A2" s="214"/>
      <c r="B2" s="214"/>
      <c r="C2" s="214"/>
    </row>
    <row r="3" spans="1:3">
      <c r="A3" s="215" t="s">
        <v>11</v>
      </c>
      <c r="B3" s="216" t="s">
        <v>12</v>
      </c>
      <c r="C3" s="213"/>
    </row>
    <row r="4" spans="1:3">
      <c r="A4" s="216" t="s">
        <v>15</v>
      </c>
      <c r="B4" s="213" t="s">
        <v>1605</v>
      </c>
      <c r="C4" s="213"/>
    </row>
    <row r="5" spans="1:3">
      <c r="A5" s="216" t="s">
        <v>17</v>
      </c>
      <c r="B5" s="213" t="s">
        <v>1606</v>
      </c>
      <c r="C5" s="213"/>
    </row>
    <row r="6" spans="1:3">
      <c r="A6" s="216" t="s">
        <v>20</v>
      </c>
      <c r="B6" s="213" t="s">
        <v>1607</v>
      </c>
      <c r="C6" s="213"/>
    </row>
    <row r="7" spans="1:3">
      <c r="A7" s="216" t="s">
        <v>1608</v>
      </c>
      <c r="B7" s="213" t="s">
        <v>1609</v>
      </c>
      <c r="C7" s="213"/>
    </row>
    <row r="8" spans="1:3">
      <c r="A8" s="216" t="s">
        <v>24</v>
      </c>
      <c r="B8" s="213"/>
      <c r="C8" s="213"/>
    </row>
    <row r="9" spans="1:3">
      <c r="A9" s="217" t="s">
        <v>27</v>
      </c>
      <c r="B9" s="214"/>
      <c r="C9" s="214"/>
    </row>
    <row r="10" spans="1:3" ht="77.25">
      <c r="A10" s="218" t="s">
        <v>30</v>
      </c>
      <c r="B10" s="248" t="s">
        <v>1610</v>
      </c>
      <c r="C10" s="213"/>
    </row>
    <row r="11" spans="1:3">
      <c r="A11" s="219" t="s">
        <v>33</v>
      </c>
      <c r="B11" s="220" t="s">
        <v>238</v>
      </c>
      <c r="C11" s="220"/>
    </row>
    <row r="12" spans="1:3" ht="128.25">
      <c r="A12" s="219" t="s">
        <v>43</v>
      </c>
      <c r="B12" s="247" t="s">
        <v>1611</v>
      </c>
      <c r="C12" s="221"/>
    </row>
    <row r="13" spans="1:3">
      <c r="A13" s="219" t="s">
        <v>46</v>
      </c>
      <c r="B13" s="221"/>
      <c r="C13" s="221"/>
    </row>
    <row r="14" spans="1:3">
      <c r="A14" s="219" t="s">
        <v>49</v>
      </c>
      <c r="B14" s="221" t="s">
        <v>208</v>
      </c>
      <c r="C14" s="221"/>
    </row>
    <row r="15" spans="1:3">
      <c r="A15" s="246" t="s">
        <v>52</v>
      </c>
      <c r="B15" s="216" t="s">
        <v>53</v>
      </c>
      <c r="C15" s="216" t="s">
        <v>54</v>
      </c>
    </row>
    <row r="16" spans="1:3">
      <c r="A16" s="213"/>
      <c r="B16" s="213" t="s">
        <v>246</v>
      </c>
      <c r="C16" s="213"/>
    </row>
    <row r="19" spans="1:3">
      <c r="A19" s="214"/>
      <c r="B19" s="214"/>
      <c r="C19" s="214"/>
    </row>
    <row r="20" spans="1:3">
      <c r="A20" s="215" t="s">
        <v>65</v>
      </c>
      <c r="B20" s="213" t="s">
        <v>247</v>
      </c>
      <c r="C20" s="213"/>
    </row>
    <row r="21" spans="1:3">
      <c r="A21" s="216" t="s">
        <v>68</v>
      </c>
      <c r="B21" s="213"/>
      <c r="C21" s="213"/>
    </row>
    <row r="22" spans="1:3">
      <c r="A22" s="217" t="s">
        <v>71</v>
      </c>
      <c r="B22" s="214" t="s">
        <v>249</v>
      </c>
      <c r="C22" s="214"/>
    </row>
    <row r="23" spans="1:3" ht="268.5">
      <c r="A23" s="215" t="s">
        <v>74</v>
      </c>
      <c r="B23" s="248" t="s">
        <v>1612</v>
      </c>
      <c r="C23" s="213"/>
    </row>
    <row r="24" spans="1:3">
      <c r="A24" s="216" t="s">
        <v>76</v>
      </c>
      <c r="B24" s="213"/>
      <c r="C24" s="213"/>
    </row>
    <row r="25" spans="1:3">
      <c r="A25" s="217" t="s">
        <v>79</v>
      </c>
      <c r="B25" s="214"/>
      <c r="C25" s="214"/>
    </row>
    <row r="26" spans="1:3">
      <c r="A26" s="222" t="s">
        <v>82</v>
      </c>
      <c r="B26" s="214" t="s">
        <v>218</v>
      </c>
      <c r="C26" s="214"/>
    </row>
    <row r="27" spans="1:3">
      <c r="A27" s="222" t="s">
        <v>85</v>
      </c>
      <c r="B27" s="214"/>
      <c r="C27" s="214"/>
    </row>
    <row r="28" spans="1:3">
      <c r="A28" s="222" t="s">
        <v>88</v>
      </c>
      <c r="B28" s="214" t="s">
        <v>1613</v>
      </c>
      <c r="C28" s="214"/>
    </row>
    <row r="29" spans="1:3">
      <c r="A29" s="223" t="s">
        <v>90</v>
      </c>
      <c r="B29" s="221" t="s">
        <v>1614</v>
      </c>
      <c r="C29" s="221"/>
    </row>
    <row r="30" spans="1:3">
      <c r="A30" s="223" t="s">
        <v>93</v>
      </c>
      <c r="B30" s="221" t="s">
        <v>1615</v>
      </c>
      <c r="C30" s="221"/>
    </row>
    <row r="31" spans="1:3">
      <c r="A31" s="223" t="s">
        <v>96</v>
      </c>
      <c r="B31" s="221" t="s">
        <v>1616</v>
      </c>
      <c r="C31" s="221"/>
    </row>
    <row r="32" spans="1:3">
      <c r="A32" s="223" t="s">
        <v>99</v>
      </c>
      <c r="B32" s="15" t="s">
        <v>1617</v>
      </c>
      <c r="C32" s="221"/>
    </row>
    <row r="33" spans="1:3">
      <c r="A33" s="223" t="s">
        <v>102</v>
      </c>
      <c r="B33" s="15" t="s">
        <v>1618</v>
      </c>
      <c r="C33" s="221"/>
    </row>
  </sheetData>
  <hyperlinks>
    <hyperlink ref="B32" r:id="rId1" xr:uid="{FE38557C-42BA-403F-96C0-5330469ADA2C}"/>
    <hyperlink ref="B33" r:id="rId2" xr:uid="{B2004EB1-1405-47BA-9A0E-0531529511A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562CF-88BF-4E4E-AE35-115F70289717}">
  <sheetPr codeName="Sheet6"/>
  <dimension ref="A1:E39"/>
  <sheetViews>
    <sheetView topLeftCell="A24" workbookViewId="0">
      <selection activeCell="D5" sqref="D5"/>
    </sheetView>
  </sheetViews>
  <sheetFormatPr defaultColWidth="10.625" defaultRowHeight="15.75"/>
  <cols>
    <col min="2" max="4" width="29.375" customWidth="1"/>
  </cols>
  <sheetData>
    <row r="1" spans="1:5" ht="23.25">
      <c r="A1" s="289" t="s">
        <v>235</v>
      </c>
      <c r="B1" s="289"/>
      <c r="C1" s="289"/>
    </row>
    <row r="2" spans="1:5">
      <c r="A2" s="231"/>
      <c r="B2" s="231"/>
      <c r="C2" s="231"/>
      <c r="D2" s="231"/>
      <c r="E2" s="231"/>
    </row>
    <row r="3" spans="1:5" ht="31.5">
      <c r="A3" s="232" t="s">
        <v>11</v>
      </c>
      <c r="B3" s="233" t="s">
        <v>12</v>
      </c>
    </row>
    <row r="4" spans="1:5" ht="31.5">
      <c r="A4" s="233" t="s">
        <v>15</v>
      </c>
      <c r="B4" s="38" t="s">
        <v>1576</v>
      </c>
      <c r="C4" s="38" t="s">
        <v>1577</v>
      </c>
      <c r="D4" s="38" t="s">
        <v>1578</v>
      </c>
    </row>
    <row r="5" spans="1:5" ht="31.5">
      <c r="A5" s="233" t="s">
        <v>17</v>
      </c>
      <c r="B5" s="38" t="s">
        <v>1579</v>
      </c>
      <c r="C5" s="38" t="s">
        <v>1580</v>
      </c>
      <c r="D5" s="38" t="s">
        <v>1581</v>
      </c>
    </row>
    <row r="6" spans="1:5">
      <c r="A6" s="233" t="s">
        <v>1138</v>
      </c>
      <c r="B6" s="38" t="s">
        <v>1582</v>
      </c>
      <c r="C6" s="38" t="s">
        <v>1583</v>
      </c>
      <c r="D6" s="38" t="s">
        <v>1583</v>
      </c>
    </row>
    <row r="7" spans="1:5" ht="31.5">
      <c r="A7" s="233" t="s">
        <v>236</v>
      </c>
      <c r="B7" s="38" t="s">
        <v>237</v>
      </c>
      <c r="C7" s="38" t="s">
        <v>1584</v>
      </c>
      <c r="D7" s="38" t="s">
        <v>1583</v>
      </c>
      <c r="E7" s="231"/>
    </row>
    <row r="8" spans="1:5" ht="31.5">
      <c r="A8" s="234" t="s">
        <v>30</v>
      </c>
      <c r="B8" s="210" t="s">
        <v>1475</v>
      </c>
      <c r="C8" s="210" t="s">
        <v>1585</v>
      </c>
      <c r="D8" s="210" t="s">
        <v>1586</v>
      </c>
      <c r="E8" s="231"/>
    </row>
    <row r="9" spans="1:5" ht="31.5">
      <c r="A9" s="234" t="s">
        <v>33</v>
      </c>
      <c r="B9" s="288" t="s">
        <v>238</v>
      </c>
      <c r="C9" s="288"/>
      <c r="D9" s="288"/>
      <c r="E9" s="231"/>
    </row>
    <row r="10" spans="1:5">
      <c r="A10" s="235" t="s">
        <v>36</v>
      </c>
      <c r="B10" s="288" t="s">
        <v>239</v>
      </c>
      <c r="C10" s="288"/>
      <c r="D10" s="288"/>
    </row>
    <row r="11" spans="1:5" ht="31.5">
      <c r="A11" s="236" t="s">
        <v>43</v>
      </c>
      <c r="B11" s="237"/>
      <c r="C11" s="237"/>
      <c r="D11" s="237"/>
      <c r="E11" s="237"/>
    </row>
    <row r="12" spans="1:5" ht="30">
      <c r="A12" s="44" t="s">
        <v>240</v>
      </c>
      <c r="B12" s="44" t="s">
        <v>1587</v>
      </c>
      <c r="C12" s="44" t="s">
        <v>204</v>
      </c>
      <c r="D12" s="44" t="s">
        <v>1587</v>
      </c>
      <c r="E12" s="44" t="s">
        <v>204</v>
      </c>
    </row>
    <row r="13" spans="1:5" ht="78.75">
      <c r="A13" s="235"/>
      <c r="B13" s="38" t="s">
        <v>242</v>
      </c>
      <c r="C13" s="38" t="s">
        <v>243</v>
      </c>
      <c r="D13" s="38" t="s">
        <v>1588</v>
      </c>
      <c r="E13" s="38" t="s">
        <v>243</v>
      </c>
    </row>
    <row r="14" spans="1:5" ht="78.75">
      <c r="A14" s="238"/>
      <c r="B14" s="38" t="s">
        <v>244</v>
      </c>
      <c r="C14" s="38" t="s">
        <v>243</v>
      </c>
      <c r="D14" s="38" t="s">
        <v>1589</v>
      </c>
      <c r="E14" s="231" t="s">
        <v>243</v>
      </c>
    </row>
    <row r="15" spans="1:5" ht="31.5">
      <c r="A15" s="234" t="s">
        <v>49</v>
      </c>
      <c r="B15" s="288" t="s">
        <v>245</v>
      </c>
      <c r="C15" s="288"/>
      <c r="D15" s="288"/>
      <c r="E15" s="231"/>
    </row>
    <row r="16" spans="1:5">
      <c r="A16" s="234" t="s">
        <v>52</v>
      </c>
      <c r="B16" s="288" t="s">
        <v>246</v>
      </c>
      <c r="C16" s="288"/>
      <c r="D16" s="288"/>
      <c r="E16" s="288"/>
    </row>
    <row r="17" spans="1:5" ht="47.25">
      <c r="A17" s="232" t="s">
        <v>65</v>
      </c>
      <c r="B17" s="290" t="s">
        <v>247</v>
      </c>
      <c r="C17" s="290"/>
      <c r="D17" s="237"/>
      <c r="E17" s="237"/>
    </row>
    <row r="18" spans="1:5">
      <c r="A18" s="233" t="s">
        <v>68</v>
      </c>
      <c r="B18" s="291" t="s">
        <v>248</v>
      </c>
      <c r="C18" s="291"/>
    </row>
    <row r="19" spans="1:5">
      <c r="A19" s="239" t="s">
        <v>71</v>
      </c>
      <c r="B19" s="292" t="s">
        <v>249</v>
      </c>
      <c r="C19" s="292"/>
      <c r="D19" s="231"/>
      <c r="E19" s="231"/>
    </row>
    <row r="20" spans="1:5" ht="47.25">
      <c r="A20" s="232" t="s">
        <v>74</v>
      </c>
      <c r="B20" s="233" t="s">
        <v>1590</v>
      </c>
      <c r="C20" s="233" t="s">
        <v>250</v>
      </c>
      <c r="E20" s="233" t="s">
        <v>250</v>
      </c>
    </row>
    <row r="21" spans="1:5">
      <c r="A21" s="233"/>
      <c r="B21" s="38" t="s">
        <v>1591</v>
      </c>
      <c r="C21" s="240">
        <v>15000</v>
      </c>
      <c r="D21" s="240" t="s">
        <v>1586</v>
      </c>
      <c r="E21" s="240">
        <v>50000</v>
      </c>
    </row>
    <row r="22" spans="1:5">
      <c r="A22" s="233"/>
      <c r="B22" s="38" t="s">
        <v>1592</v>
      </c>
      <c r="C22" s="240">
        <v>30000</v>
      </c>
      <c r="D22" s="240"/>
    </row>
    <row r="23" spans="1:5">
      <c r="A23" s="233"/>
      <c r="B23" s="38" t="s">
        <v>1593</v>
      </c>
      <c r="C23" s="240">
        <v>60000</v>
      </c>
      <c r="D23" s="240"/>
    </row>
    <row r="24" spans="1:5">
      <c r="A24" s="233"/>
      <c r="B24" s="38" t="s">
        <v>1594</v>
      </c>
      <c r="C24" s="240">
        <v>100000</v>
      </c>
      <c r="D24" s="240"/>
    </row>
    <row r="25" spans="1:5">
      <c r="A25" s="233"/>
      <c r="B25" s="38" t="s">
        <v>1595</v>
      </c>
      <c r="C25" s="240">
        <v>200000</v>
      </c>
      <c r="D25" s="240"/>
    </row>
    <row r="26" spans="1:5">
      <c r="A26" s="233"/>
      <c r="B26" s="38" t="s">
        <v>1596</v>
      </c>
      <c r="C26" s="240">
        <v>300000</v>
      </c>
      <c r="D26" s="240"/>
    </row>
    <row r="27" spans="1:5">
      <c r="A27" s="233"/>
      <c r="B27" s="38" t="s">
        <v>1597</v>
      </c>
      <c r="C27" s="240">
        <v>400000</v>
      </c>
      <c r="D27" s="240"/>
    </row>
    <row r="28" spans="1:5">
      <c r="A28" s="233"/>
      <c r="B28" s="38" t="s">
        <v>1598</v>
      </c>
      <c r="C28" s="240">
        <v>500000</v>
      </c>
      <c r="D28" s="240"/>
    </row>
    <row r="29" spans="1:5">
      <c r="A29" s="239"/>
      <c r="B29" s="231" t="s">
        <v>1599</v>
      </c>
      <c r="C29" s="241">
        <v>650000</v>
      </c>
      <c r="D29" s="241"/>
      <c r="E29" s="231"/>
    </row>
    <row r="30" spans="1:5" ht="31.5">
      <c r="A30" s="129" t="s">
        <v>82</v>
      </c>
      <c r="B30" s="231" t="s">
        <v>218</v>
      </c>
      <c r="C30" s="231"/>
      <c r="D30" s="231"/>
      <c r="E30" s="231"/>
    </row>
    <row r="31" spans="1:5" ht="47.25">
      <c r="A31" s="129" t="s">
        <v>85</v>
      </c>
      <c r="B31" s="231" t="s">
        <v>218</v>
      </c>
      <c r="C31" s="231"/>
      <c r="D31" s="231"/>
      <c r="E31" s="210"/>
    </row>
    <row r="32" spans="1:5">
      <c r="A32" s="129" t="s">
        <v>88</v>
      </c>
      <c r="B32" s="231" t="s">
        <v>219</v>
      </c>
      <c r="C32" s="231"/>
      <c r="D32" s="231"/>
      <c r="E32" s="231"/>
    </row>
    <row r="33" spans="1:5">
      <c r="A33" s="242" t="s">
        <v>90</v>
      </c>
      <c r="B33" s="210" t="s">
        <v>251</v>
      </c>
      <c r="C33" s="210"/>
      <c r="D33" s="210"/>
      <c r="E33" s="231"/>
    </row>
    <row r="34" spans="1:5" ht="31.5">
      <c r="A34" s="242" t="s">
        <v>93</v>
      </c>
      <c r="B34" s="210" t="s">
        <v>252</v>
      </c>
      <c r="C34" s="210"/>
      <c r="D34" s="210"/>
      <c r="E34" s="231"/>
    </row>
    <row r="35" spans="1:5">
      <c r="A35" s="242" t="s">
        <v>96</v>
      </c>
      <c r="B35" s="210" t="s">
        <v>253</v>
      </c>
      <c r="C35" s="210"/>
      <c r="D35" s="210"/>
      <c r="E35" s="231"/>
    </row>
    <row r="36" spans="1:5" ht="31.5">
      <c r="A36" s="242" t="s">
        <v>99</v>
      </c>
      <c r="B36" s="92" t="s">
        <v>254</v>
      </c>
      <c r="C36" s="210"/>
      <c r="D36" s="210"/>
      <c r="E36" s="231"/>
    </row>
    <row r="37" spans="1:5" ht="31.5">
      <c r="A37" s="232" t="s">
        <v>102</v>
      </c>
      <c r="B37" s="243"/>
    </row>
    <row r="38" spans="1:5">
      <c r="B38" s="244" t="s">
        <v>1600</v>
      </c>
      <c r="C38" s="293" t="s">
        <v>1601</v>
      </c>
      <c r="D38" s="293"/>
    </row>
    <row r="39" spans="1:5">
      <c r="A39" s="231"/>
      <c r="B39" s="245" t="s">
        <v>1602</v>
      </c>
      <c r="C39" s="287" t="s">
        <v>1603</v>
      </c>
      <c r="D39" s="287"/>
      <c r="E39" s="231"/>
    </row>
  </sheetData>
  <mergeCells count="10">
    <mergeCell ref="C39:D39"/>
    <mergeCell ref="B16:E16"/>
    <mergeCell ref="A1:C1"/>
    <mergeCell ref="B17:C17"/>
    <mergeCell ref="B18:C18"/>
    <mergeCell ref="B19:C19"/>
    <mergeCell ref="B9:D9"/>
    <mergeCell ref="B15:D15"/>
    <mergeCell ref="B10:D10"/>
    <mergeCell ref="C38:D38"/>
  </mergeCells>
  <hyperlinks>
    <hyperlink ref="B36" r:id="rId1" xr:uid="{1110156F-C4FC-844E-A16A-3C1CE68A276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189EE-9291-9349-B134-1844C73E9964}">
  <sheetPr codeName="Sheet7"/>
  <dimension ref="A1:G35"/>
  <sheetViews>
    <sheetView topLeftCell="A21" workbookViewId="0">
      <selection activeCell="H20" sqref="H20"/>
    </sheetView>
  </sheetViews>
  <sheetFormatPr defaultColWidth="10.625" defaultRowHeight="15.75"/>
  <cols>
    <col min="1" max="1" width="46.125" bestFit="1" customWidth="1"/>
    <col min="2" max="2" width="13.375" bestFit="1" customWidth="1"/>
    <col min="3" max="3" width="12.875" bestFit="1" customWidth="1"/>
  </cols>
  <sheetData>
    <row r="1" spans="1:3" ht="23.25">
      <c r="A1" s="11" t="s">
        <v>255</v>
      </c>
    </row>
    <row r="2" spans="1:3">
      <c r="A2" s="2"/>
      <c r="B2" s="2"/>
      <c r="C2" s="2"/>
    </row>
    <row r="3" spans="1:3">
      <c r="A3" s="1" t="s">
        <v>11</v>
      </c>
      <c r="B3" s="3" t="s">
        <v>12</v>
      </c>
    </row>
    <row r="4" spans="1:3">
      <c r="A4" s="3" t="s">
        <v>15</v>
      </c>
      <c r="B4" t="s">
        <v>256</v>
      </c>
    </row>
    <row r="5" spans="1:3">
      <c r="A5" s="3" t="s">
        <v>257</v>
      </c>
      <c r="B5" t="s">
        <v>258</v>
      </c>
    </row>
    <row r="6" spans="1:3">
      <c r="A6" s="3" t="s">
        <v>17</v>
      </c>
      <c r="B6" t="s">
        <v>259</v>
      </c>
    </row>
    <row r="7" spans="1:3">
      <c r="A7" s="3" t="s">
        <v>260</v>
      </c>
      <c r="B7" t="s">
        <v>261</v>
      </c>
    </row>
    <row r="8" spans="1:3">
      <c r="A8" s="3" t="s">
        <v>262</v>
      </c>
      <c r="B8" t="s">
        <v>263</v>
      </c>
    </row>
    <row r="9" spans="1:3">
      <c r="A9" s="3" t="s">
        <v>264</v>
      </c>
      <c r="B9" t="s">
        <v>265</v>
      </c>
    </row>
    <row r="10" spans="1:3">
      <c r="A10" s="3" t="s">
        <v>266</v>
      </c>
      <c r="B10" t="s">
        <v>267</v>
      </c>
    </row>
    <row r="11" spans="1:3">
      <c r="A11" s="4" t="s">
        <v>268</v>
      </c>
      <c r="B11" t="s">
        <v>269</v>
      </c>
    </row>
    <row r="12" spans="1:3">
      <c r="A12" s="8" t="s">
        <v>30</v>
      </c>
      <c r="B12" s="10"/>
      <c r="C12" s="10"/>
    </row>
    <row r="13" spans="1:3">
      <c r="A13" s="8" t="s">
        <v>33</v>
      </c>
      <c r="B13" s="9" t="s">
        <v>270</v>
      </c>
      <c r="C13" s="9"/>
    </row>
    <row r="14" spans="1:3">
      <c r="A14" s="6" t="s">
        <v>36</v>
      </c>
      <c r="B14" s="7" t="s">
        <v>271</v>
      </c>
    </row>
    <row r="15" spans="1:3">
      <c r="A15" s="8" t="s">
        <v>43</v>
      </c>
      <c r="B15" s="10" t="s">
        <v>272</v>
      </c>
      <c r="C15" s="10"/>
    </row>
    <row r="16" spans="1:3">
      <c r="A16" s="8" t="s">
        <v>46</v>
      </c>
      <c r="B16" s="10" t="s">
        <v>273</v>
      </c>
      <c r="C16" s="10"/>
    </row>
    <row r="17" spans="1:3">
      <c r="A17" s="8" t="s">
        <v>49</v>
      </c>
      <c r="B17" s="10" t="s">
        <v>245</v>
      </c>
      <c r="C17" s="10"/>
    </row>
    <row r="18" spans="1:3">
      <c r="A18" s="5" t="s">
        <v>52</v>
      </c>
      <c r="B18" s="3" t="s">
        <v>53</v>
      </c>
      <c r="C18" s="3" t="s">
        <v>54</v>
      </c>
    </row>
    <row r="19" spans="1:3">
      <c r="B19" t="s">
        <v>274</v>
      </c>
      <c r="C19" t="s">
        <v>275</v>
      </c>
    </row>
    <row r="20" spans="1:3">
      <c r="B20" t="s">
        <v>276</v>
      </c>
      <c r="C20" t="s">
        <v>277</v>
      </c>
    </row>
    <row r="21" spans="1:3">
      <c r="A21" s="2"/>
      <c r="B21" s="2" t="s">
        <v>278</v>
      </c>
      <c r="C21" s="2" t="s">
        <v>279</v>
      </c>
    </row>
    <row r="22" spans="1:3">
      <c r="A22" s="1" t="s">
        <v>65</v>
      </c>
    </row>
    <row r="23" spans="1:3">
      <c r="A23" s="3" t="s">
        <v>68</v>
      </c>
      <c r="B23" t="s">
        <v>280</v>
      </c>
    </row>
    <row r="24" spans="1:3">
      <c r="A24" s="4" t="s">
        <v>71</v>
      </c>
      <c r="B24" s="2" t="s">
        <v>281</v>
      </c>
      <c r="C24" s="2"/>
    </row>
    <row r="25" spans="1:3">
      <c r="A25" s="1" t="s">
        <v>74</v>
      </c>
      <c r="B25" t="s">
        <v>282</v>
      </c>
    </row>
    <row r="26" spans="1:3">
      <c r="A26" s="3" t="s">
        <v>76</v>
      </c>
      <c r="B26" t="s">
        <v>283</v>
      </c>
    </row>
    <row r="27" spans="1:3">
      <c r="A27" s="4" t="s">
        <v>79</v>
      </c>
      <c r="B27" s="2" t="s">
        <v>284</v>
      </c>
      <c r="C27" s="2"/>
    </row>
    <row r="28" spans="1:3">
      <c r="A28" s="13" t="s">
        <v>82</v>
      </c>
      <c r="B28" s="10" t="s">
        <v>218</v>
      </c>
      <c r="C28" s="10"/>
    </row>
    <row r="29" spans="1:3">
      <c r="A29" s="13" t="s">
        <v>85</v>
      </c>
      <c r="B29" s="52"/>
      <c r="C29" s="2"/>
    </row>
    <row r="30" spans="1:3">
      <c r="A30" s="13" t="s">
        <v>88</v>
      </c>
      <c r="B30" s="2" t="s">
        <v>219</v>
      </c>
      <c r="C30" s="2"/>
    </row>
    <row r="31" spans="1:3">
      <c r="A31" s="12" t="s">
        <v>90</v>
      </c>
      <c r="B31" s="294" t="s">
        <v>285</v>
      </c>
      <c r="C31" s="294"/>
    </row>
    <row r="32" spans="1:3">
      <c r="A32" s="16" t="s">
        <v>93</v>
      </c>
      <c r="B32" t="s">
        <v>286</v>
      </c>
    </row>
    <row r="33" spans="1:7">
      <c r="A33" s="12" t="s">
        <v>96</v>
      </c>
      <c r="B33" s="10" t="s">
        <v>287</v>
      </c>
      <c r="C33" s="10"/>
      <c r="F33" s="14"/>
      <c r="G33" s="14"/>
    </row>
    <row r="34" spans="1:7">
      <c r="A34" s="12" t="s">
        <v>99</v>
      </c>
      <c r="B34" s="15" t="s">
        <v>1495</v>
      </c>
      <c r="C34" s="10"/>
    </row>
    <row r="35" spans="1:7">
      <c r="A35" s="12" t="s">
        <v>102</v>
      </c>
      <c r="B35" s="15" t="s">
        <v>1496</v>
      </c>
      <c r="C35" s="10"/>
    </row>
  </sheetData>
  <mergeCells count="1">
    <mergeCell ref="B31:C31"/>
  </mergeCells>
  <hyperlinks>
    <hyperlink ref="B35" r:id="rId1" xr:uid="{10A676F6-54DB-4ED7-8ECE-CE0ACC358C7A}"/>
    <hyperlink ref="B34" r:id="rId2" xr:uid="{1DBACC78-7A99-4E3B-A609-49BAA74CBFE8}"/>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5B233-0505-464E-86C1-22C884615221}">
  <sheetPr codeName="Sheet8"/>
  <dimension ref="A1:K36"/>
  <sheetViews>
    <sheetView topLeftCell="A19" workbookViewId="0">
      <selection activeCell="A26" sqref="A26"/>
    </sheetView>
  </sheetViews>
  <sheetFormatPr defaultColWidth="10.625" defaultRowHeight="15.75"/>
  <cols>
    <col min="1" max="1" width="29" bestFit="1" customWidth="1"/>
    <col min="2" max="2" width="13.375" bestFit="1" customWidth="1"/>
    <col min="3" max="3" width="12.875" bestFit="1" customWidth="1"/>
  </cols>
  <sheetData>
    <row r="1" spans="1:11" ht="23.25">
      <c r="A1" s="11" t="s">
        <v>288</v>
      </c>
    </row>
    <row r="2" spans="1:11">
      <c r="A2" s="2"/>
      <c r="B2" s="2"/>
      <c r="C2" s="2"/>
    </row>
    <row r="3" spans="1:11">
      <c r="A3" s="1" t="s">
        <v>11</v>
      </c>
      <c r="B3" s="3" t="s">
        <v>12</v>
      </c>
    </row>
    <row r="4" spans="1:11">
      <c r="A4" s="3" t="s">
        <v>289</v>
      </c>
      <c r="B4" s="17" t="s">
        <v>290</v>
      </c>
    </row>
    <row r="5" spans="1:11">
      <c r="A5" s="3" t="s">
        <v>15</v>
      </c>
      <c r="B5" t="s">
        <v>291</v>
      </c>
    </row>
    <row r="6" spans="1:11">
      <c r="A6" s="3" t="s">
        <v>17</v>
      </c>
      <c r="B6" t="s">
        <v>292</v>
      </c>
    </row>
    <row r="7" spans="1:11">
      <c r="A7" s="3" t="s">
        <v>293</v>
      </c>
      <c r="B7" t="s">
        <v>294</v>
      </c>
    </row>
    <row r="8" spans="1:11">
      <c r="A8" s="4" t="s">
        <v>295</v>
      </c>
      <c r="B8" s="2" t="s">
        <v>296</v>
      </c>
      <c r="C8" s="2"/>
    </row>
    <row r="9" spans="1:11">
      <c r="A9" s="4" t="s">
        <v>289</v>
      </c>
      <c r="B9" s="2" t="s">
        <v>297</v>
      </c>
      <c r="C9" s="2" t="s">
        <v>298</v>
      </c>
    </row>
    <row r="10" spans="1:11">
      <c r="A10" s="4" t="s">
        <v>1364</v>
      </c>
      <c r="B10" s="2" t="s">
        <v>299</v>
      </c>
      <c r="C10" s="2" t="s">
        <v>298</v>
      </c>
    </row>
    <row r="11" spans="1:11">
      <c r="A11" s="8" t="s">
        <v>30</v>
      </c>
      <c r="B11" s="10" t="s">
        <v>300</v>
      </c>
      <c r="C11" s="10"/>
    </row>
    <row r="12" spans="1:11">
      <c r="A12" s="8" t="s">
        <v>301</v>
      </c>
      <c r="B12" s="295" t="s">
        <v>302</v>
      </c>
      <c r="C12" s="295"/>
      <c r="D12" s="295"/>
      <c r="E12" s="295"/>
      <c r="F12" s="295"/>
      <c r="G12" s="295"/>
      <c r="H12" s="295"/>
      <c r="I12" s="295"/>
      <c r="J12" s="295"/>
      <c r="K12" s="295"/>
    </row>
    <row r="13" spans="1:11">
      <c r="A13" s="8" t="s">
        <v>33</v>
      </c>
      <c r="B13" s="9" t="s">
        <v>238</v>
      </c>
      <c r="C13" s="9"/>
    </row>
    <row r="14" spans="1:11">
      <c r="A14" s="5" t="s">
        <v>36</v>
      </c>
      <c r="B14" s="17"/>
      <c r="C14" s="17"/>
    </row>
    <row r="15" spans="1:11">
      <c r="A15" s="18" t="s">
        <v>43</v>
      </c>
      <c r="B15" s="21"/>
      <c r="C15" s="21"/>
    </row>
    <row r="16" spans="1:11">
      <c r="A16" s="3" t="s">
        <v>303</v>
      </c>
      <c r="B16" t="s">
        <v>5</v>
      </c>
      <c r="C16" t="s">
        <v>304</v>
      </c>
    </row>
    <row r="17" spans="1:3" ht="45">
      <c r="B17" s="43" t="s">
        <v>203</v>
      </c>
      <c r="C17" s="43" t="s">
        <v>204</v>
      </c>
    </row>
    <row r="18" spans="1:3">
      <c r="A18" s="5"/>
      <c r="B18" s="39" t="s">
        <v>305</v>
      </c>
      <c r="C18" s="40" t="s">
        <v>306</v>
      </c>
    </row>
    <row r="19" spans="1:3">
      <c r="A19" s="5"/>
      <c r="B19" s="39" t="s">
        <v>307</v>
      </c>
      <c r="C19" s="40" t="s">
        <v>308</v>
      </c>
    </row>
    <row r="20" spans="1:3" ht="63">
      <c r="A20" s="5"/>
      <c r="B20" s="39" t="s">
        <v>309</v>
      </c>
      <c r="C20" s="40" t="s">
        <v>310</v>
      </c>
    </row>
    <row r="21" spans="1:3" ht="30">
      <c r="A21" s="3" t="s">
        <v>311</v>
      </c>
      <c r="B21" s="43" t="s">
        <v>241</v>
      </c>
      <c r="C21" s="43" t="s">
        <v>312</v>
      </c>
    </row>
    <row r="22" spans="1:3">
      <c r="A22" s="5"/>
      <c r="B22" s="41" t="s">
        <v>313</v>
      </c>
      <c r="C22" s="42" t="s">
        <v>314</v>
      </c>
    </row>
    <row r="23" spans="1:3" ht="31.5">
      <c r="A23" s="5"/>
      <c r="B23" s="41" t="s">
        <v>315</v>
      </c>
      <c r="C23" s="42" t="s">
        <v>316</v>
      </c>
    </row>
    <row r="24" spans="1:3" ht="15.95" customHeight="1">
      <c r="A24" s="5"/>
      <c r="B24" s="41" t="s">
        <v>317</v>
      </c>
      <c r="C24" s="42" t="s">
        <v>306</v>
      </c>
    </row>
    <row r="25" spans="1:3">
      <c r="A25" s="5"/>
      <c r="B25" s="42" t="s">
        <v>318</v>
      </c>
      <c r="C25" s="42" t="s">
        <v>308</v>
      </c>
    </row>
    <row r="26" spans="1:3">
      <c r="A26" s="8" t="s">
        <v>49</v>
      </c>
      <c r="B26" s="10" t="s">
        <v>319</v>
      </c>
      <c r="C26" s="10"/>
    </row>
    <row r="27" spans="1:3">
      <c r="A27" s="1" t="s">
        <v>65</v>
      </c>
      <c r="B27" s="296" t="s">
        <v>320</v>
      </c>
      <c r="C27" s="297"/>
    </row>
    <row r="28" spans="1:3">
      <c r="A28" s="12" t="s">
        <v>74</v>
      </c>
      <c r="B28" s="10" t="s">
        <v>321</v>
      </c>
      <c r="C28" s="10"/>
    </row>
    <row r="29" spans="1:3">
      <c r="A29" s="13" t="s">
        <v>82</v>
      </c>
      <c r="B29" s="2" t="s">
        <v>218</v>
      </c>
      <c r="C29" s="2"/>
    </row>
    <row r="30" spans="1:3">
      <c r="A30" s="13" t="s">
        <v>85</v>
      </c>
      <c r="B30" s="2"/>
      <c r="C30" s="2"/>
    </row>
    <row r="31" spans="1:3">
      <c r="A31" s="13" t="s">
        <v>88</v>
      </c>
      <c r="B31" s="2" t="s">
        <v>219</v>
      </c>
      <c r="C31" s="2"/>
    </row>
    <row r="32" spans="1:3">
      <c r="A32" s="12" t="s">
        <v>90</v>
      </c>
      <c r="B32" s="10" t="s">
        <v>322</v>
      </c>
      <c r="C32" s="10"/>
    </row>
    <row r="33" spans="1:3">
      <c r="A33" s="12" t="s">
        <v>93</v>
      </c>
      <c r="B33" s="10" t="s">
        <v>323</v>
      </c>
      <c r="C33" s="10"/>
    </row>
    <row r="34" spans="1:3">
      <c r="A34" s="12" t="s">
        <v>96</v>
      </c>
      <c r="B34" s="10" t="s">
        <v>324</v>
      </c>
      <c r="C34" s="10"/>
    </row>
    <row r="35" spans="1:3">
      <c r="A35" s="12" t="s">
        <v>99</v>
      </c>
      <c r="B35" s="15" t="s">
        <v>325</v>
      </c>
      <c r="C35" s="10"/>
    </row>
    <row r="36" spans="1:3">
      <c r="A36" s="12" t="s">
        <v>102</v>
      </c>
      <c r="B36" s="15" t="s">
        <v>326</v>
      </c>
      <c r="C36" s="10"/>
    </row>
  </sheetData>
  <mergeCells count="2">
    <mergeCell ref="B12:K12"/>
    <mergeCell ref="B27:C27"/>
  </mergeCells>
  <hyperlinks>
    <hyperlink ref="B36" r:id="rId1" xr:uid="{2BD49F80-1FB3-1141-9BF2-96DF14EA555A}"/>
    <hyperlink ref="B35" r:id="rId2" xr:uid="{9F748139-4F7A-DD48-B160-C8CC3E2B4906}"/>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c66b2575-1ee8-487c-9ee4-d2db9c595b79" xsi:nil="true"/>
    <lcf76f155ced4ddcb4097134ff3c332f xmlns="c66b2575-1ee8-487c-9ee4-d2db9c595b79">
      <Terms xmlns="http://schemas.microsoft.com/office/infopath/2007/PartnerControls"/>
    </lcf76f155ced4ddcb4097134ff3c332f>
    <TaxCatchAll xmlns="ff49df65-7daa-43e0-a7c2-db33cdc70a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C92C0B80F7C14BAC9FB27FAE268A17" ma:contentTypeVersion="19" ma:contentTypeDescription="Create a new document." ma:contentTypeScope="" ma:versionID="1190e880f57c6c613dc62066494a3425">
  <xsd:schema xmlns:xsd="http://www.w3.org/2001/XMLSchema" xmlns:xs="http://www.w3.org/2001/XMLSchema" xmlns:p="http://schemas.microsoft.com/office/2006/metadata/properties" xmlns:ns2="c66b2575-1ee8-487c-9ee4-d2db9c595b79" xmlns:ns3="ff49df65-7daa-43e0-a7c2-db33cdc70afd" targetNamespace="http://schemas.microsoft.com/office/2006/metadata/properties" ma:root="true" ma:fieldsID="b8dc26202c251ddf7ed4a7eddc7ebcef" ns2:_="" ns3:_="">
    <xsd:import namespace="c66b2575-1ee8-487c-9ee4-d2db9c595b79"/>
    <xsd:import namespace="ff49df65-7daa-43e0-a7c2-db33cdc70a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b2575-1ee8-487c-9ee4-d2db9c595b79"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Tags" ma:index="9" nillable="true" ma:displayName="MediaServiceAutoTags" ma:hidden="true" ma:internalName="MediaServiceAutoTags" ma:readOnly="true">
      <xsd:simpleType>
        <xsd:restriction base="dms:Text"/>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MediaServiceOCR" ma:hidden="true" ma:internalName="MediaServiceOCR" ma:readOnly="true">
      <xsd:simpleType>
        <xsd:restriction base="dms:Note"/>
      </xsd:simpleType>
    </xsd:element>
    <xsd:element name="MediaServiceLocation" ma:index="12" nillable="true" ma:displayName="MediaServic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Date" ma:index="18" nillable="true" ma:displayName="Date" ma:format="DateOnly" ma:internalName="Date">
      <xsd:simpleType>
        <xsd:restriction base="dms:DateTime"/>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28f19b5-48f4-4f0a-be1e-e2a58f6539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49df65-7daa-43e0-a7c2-db33cdc70af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af4473f-2343-453a-b24c-54e2a478cee1}" ma:internalName="TaxCatchAll" ma:showField="CatchAllData" ma:web="ff49df65-7daa-43e0-a7c2-db33cdc70a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80D6BD-8B5E-4873-9B94-DFED011B4E43}">
  <ds:schemaRefs>
    <ds:schemaRef ds:uri="http://schemas.microsoft.com/sharepoint/v3/contenttype/forms"/>
  </ds:schemaRefs>
</ds:datastoreItem>
</file>

<file path=customXml/itemProps2.xml><?xml version="1.0" encoding="utf-8"?>
<ds:datastoreItem xmlns:ds="http://schemas.openxmlformats.org/officeDocument/2006/customXml" ds:itemID="{5EB05906-4835-4D13-84EA-AF0118758926}">
  <ds:schemaRefs>
    <ds:schemaRef ds:uri="c66b2575-1ee8-487c-9ee4-d2db9c595b79"/>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www.w3.org/XML/1998/namespace"/>
    <ds:schemaRef ds:uri="ff49df65-7daa-43e0-a7c2-db33cdc70afd"/>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5AD2ECF-5058-49EB-8E68-2167BC606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b2575-1ee8-487c-9ee4-d2db9c595b79"/>
    <ds:schemaRef ds:uri="ff49df65-7daa-43e0-a7c2-db33cdc70a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Disclaimer &amp; Footers</vt:lpstr>
      <vt:lpstr>Template</vt:lpstr>
      <vt:lpstr>Glossary</vt:lpstr>
      <vt:lpstr>ADX</vt:lpstr>
      <vt:lpstr>ASE</vt:lpstr>
      <vt:lpstr>AIX</vt:lpstr>
      <vt:lpstr>ATHEX</vt:lpstr>
      <vt:lpstr>ASX</vt:lpstr>
      <vt:lpstr>B3</vt:lpstr>
      <vt:lpstr>BHB</vt:lpstr>
      <vt:lpstr>BSX</vt:lpstr>
      <vt:lpstr>BME</vt:lpstr>
      <vt:lpstr>BCBA</vt:lpstr>
      <vt:lpstr>SantiagoX</vt:lpstr>
      <vt:lpstr>BVC</vt:lpstr>
      <vt:lpstr>BVL</vt:lpstr>
      <vt:lpstr>BMV</vt:lpstr>
      <vt:lpstr>BIST</vt:lpstr>
      <vt:lpstr>BK</vt:lpstr>
      <vt:lpstr>Casablanca</vt:lpstr>
      <vt:lpstr>Malaysia</vt:lpstr>
      <vt:lpstr>CBOE</vt:lpstr>
      <vt:lpstr>CSE</vt:lpstr>
      <vt:lpstr>Cyprus</vt:lpstr>
      <vt:lpstr>DSE</vt:lpstr>
      <vt:lpstr>DBG</vt:lpstr>
      <vt:lpstr>Dhaka</vt:lpstr>
      <vt:lpstr>DFM</vt:lpstr>
      <vt:lpstr>EGX</vt:lpstr>
      <vt:lpstr>GSE</vt:lpstr>
      <vt:lpstr>HSX</vt:lpstr>
      <vt:lpstr>HKEX</vt:lpstr>
      <vt:lpstr>IDX</vt:lpstr>
      <vt:lpstr>ICE</vt:lpstr>
      <vt:lpstr>JPX</vt:lpstr>
      <vt:lpstr>JSE</vt:lpstr>
      <vt:lpstr>KASE</vt:lpstr>
      <vt:lpstr>KRX</vt:lpstr>
      <vt:lpstr>LSE</vt:lpstr>
      <vt:lpstr>LuxSE</vt:lpstr>
      <vt:lpstr>MSE</vt:lpstr>
      <vt:lpstr>MOEX</vt:lpstr>
      <vt:lpstr>MSM</vt:lpstr>
      <vt:lpstr>Nairobi</vt:lpstr>
      <vt:lpstr>NASDAQ</vt:lpstr>
      <vt:lpstr>NSE</vt:lpstr>
      <vt:lpstr>NGX</vt:lpstr>
      <vt:lpstr>NZX</vt:lpstr>
      <vt:lpstr>PEX</vt:lpstr>
      <vt:lpstr>PSE</vt:lpstr>
      <vt:lpstr>PSX</vt:lpstr>
      <vt:lpstr>QSE</vt:lpstr>
      <vt:lpstr>Saudi</vt:lpstr>
      <vt:lpstr>SSE</vt:lpstr>
      <vt:lpstr>SZSE</vt:lpstr>
      <vt:lpstr>SGX</vt:lpstr>
      <vt:lpstr>SIX</vt:lpstr>
      <vt:lpstr>SEM</vt:lpstr>
      <vt:lpstr>SET</vt:lpstr>
      <vt:lpstr>TPEX</vt:lpstr>
      <vt:lpstr>TWSE</vt:lpstr>
      <vt:lpstr>TASE</vt:lpstr>
      <vt:lpstr>TMX</vt:lpstr>
      <vt:lpstr>BVMT</vt:lpstr>
      <vt:lpstr>WSE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 Kaitao</dc:creator>
  <cp:keywords/>
  <dc:description/>
  <cp:lastModifiedBy>Mihaela Croitoru</cp:lastModifiedBy>
  <cp:revision/>
  <dcterms:created xsi:type="dcterms:W3CDTF">2020-07-13T22:33:01Z</dcterms:created>
  <dcterms:modified xsi:type="dcterms:W3CDTF">2023-11-20T09:34:39Z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0x0101009AC92C0B80F7C14BAC9FB27FAE268A17</vt:lpwstr>
  </property>
  <property fmtid="{D5CDD505-2E9C-101B-9397-08002B2CF9AE}" pid="3" name="MediaServiceImageTags">
    <vt:lpwstr/>
  </property>
</Properties>
</file>